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4355" windowHeight="10815"/>
  </bookViews>
  <sheets>
    <sheet name="2020 LAG UKUPNI TROŠKOVNIK" sheetId="5" r:id="rId1"/>
  </sheets>
  <definedNames>
    <definedName name="_xlnm.Print_Area" localSheetId="0">'2020 LAG UKUPNI TROŠKOVNIK'!$A$1:$F$67</definedName>
  </definedNames>
  <calcPr calcId="145621"/>
</workbook>
</file>

<file path=xl/calcChain.xml><?xml version="1.0" encoding="utf-8"?>
<calcChain xmlns="http://schemas.openxmlformats.org/spreadsheetml/2006/main">
  <c r="F51" i="5" l="1"/>
  <c r="F52" i="5"/>
  <c r="A58" i="5" l="1"/>
  <c r="A57" i="5"/>
  <c r="A56" i="5"/>
  <c r="F12" i="5" l="1"/>
  <c r="F49" i="5" l="1"/>
  <c r="F50" i="5"/>
  <c r="F48" i="5" l="1"/>
  <c r="F47" i="5"/>
  <c r="F46" i="5"/>
  <c r="F45" i="5"/>
  <c r="F44" i="5"/>
  <c r="F43" i="5"/>
  <c r="F42" i="5"/>
  <c r="F41" i="5"/>
  <c r="F40" i="5"/>
  <c r="F39" i="5"/>
  <c r="F38" i="5"/>
  <c r="F53" i="5" s="1"/>
  <c r="F58" i="5" s="1"/>
  <c r="F34" i="5" l="1"/>
  <c r="F33" i="5"/>
  <c r="F32" i="5"/>
  <c r="F28" i="5"/>
  <c r="F27" i="5"/>
  <c r="F26" i="5"/>
  <c r="F25" i="5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1" i="5"/>
  <c r="F22" i="5"/>
  <c r="F23" i="5"/>
  <c r="F24" i="5"/>
  <c r="F4" i="5"/>
  <c r="F29" i="5" l="1"/>
  <c r="F56" i="5" s="1"/>
  <c r="F35" i="5"/>
  <c r="F57" i="5" s="1"/>
  <c r="F59" i="5" l="1"/>
  <c r="F60" i="5" l="1"/>
  <c r="F61" i="5" s="1"/>
</calcChain>
</file>

<file path=xl/comments1.xml><?xml version="1.0" encoding="utf-8"?>
<comments xmlns="http://schemas.openxmlformats.org/spreadsheetml/2006/main">
  <authors>
    <author>HGPC</author>
  </authors>
  <commentLis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>HGPC:</t>
        </r>
        <r>
          <rPr>
            <sz val="9"/>
            <color indexed="81"/>
            <rFont val="Tahoma"/>
            <family val="2"/>
            <charset val="238"/>
          </rPr>
          <t xml:space="preserve">
gar = garnitura</t>
        </r>
      </text>
    </comment>
  </commentList>
</comments>
</file>

<file path=xl/sharedStrings.xml><?xml version="1.0" encoding="utf-8"?>
<sst xmlns="http://schemas.openxmlformats.org/spreadsheetml/2006/main" count="158" uniqueCount="107">
  <si>
    <t>kom</t>
  </si>
  <si>
    <t> TRENING UŽE/BATTLE ROPE S PRESVLAKOM 38mm/12metara </t>
  </si>
  <si>
    <t> OLIMPIJSKI 7-GRIP GUMIRANI DISK UTEG 1,25 KG/ф 51 MM </t>
  </si>
  <si>
    <t> OLIMPIJSKI 7-GRIP GUMIRANI DISK UTEG 2,5 KG/ф 51 MM </t>
  </si>
  <si>
    <t> NOSAČ KETTLEBELLA </t>
  </si>
  <si>
    <t> YOGA MAT – DVOBOJNA STRUNJAČA ZA JOGU TPE (Pink/Purple) </t>
  </si>
  <si>
    <t> PREMIUM IRON KETTLEBELL 36 KG </t>
  </si>
  <si>
    <t> OLIMPIJSKA TRAP ŠIPKA </t>
  </si>
  <si>
    <t> OSIGURAČI OLIMPIJSKI FLIP-LOCK – 1 PAR </t>
  </si>
  <si>
    <t> MULTIGYM – SUSPENZIJSKI TRENAŽER</t>
  </si>
  <si>
    <t>AB WHEEL ROLLER - FITNESS KOTAČ ZA VJEŽBANJE</t>
  </si>
  <si>
    <t>BUGARSKA TORBA PRO DESIGN 10KG</t>
  </si>
  <si>
    <t>YOGA MAT - DVOBOJNA STRUNJAČA ZA JOGU TPE (Blue/Sky Blue)</t>
  </si>
  <si>
    <t>REKAPITULACIJA</t>
  </si>
  <si>
    <t>Kol.</t>
  </si>
  <si>
    <t>Jed. mjere</t>
  </si>
  <si>
    <t xml:space="preserve">Multi jungle 4 station </t>
  </si>
  <si>
    <t>Leg press</t>
  </si>
  <si>
    <t xml:space="preserve">Veslač concept 2 </t>
  </si>
  <si>
    <t> PRO LATEX MINI BANDS SET</t>
  </si>
  <si>
    <t>LAT MACHINE IFLATM </t>
  </si>
  <si>
    <t>jed.cijena bez PDV-a</t>
  </si>
  <si>
    <t>Ukupno bez PDVa</t>
  </si>
  <si>
    <t xml:space="preserve">Motorički set 1 </t>
  </si>
  <si>
    <t xml:space="preserve">Igra preciznosti 4u1 </t>
  </si>
  <si>
    <t xml:space="preserve">Veliki lijevak - crveni </t>
  </si>
  <si>
    <t xml:space="preserve">Mini štule </t>
  </si>
  <si>
    <t xml:space="preserve">Hodalice BigFoot (par) </t>
  </si>
  <si>
    <t xml:space="preserve">Komplet za motoriku (9 kom) </t>
  </si>
  <si>
    <t xml:space="preserve">Taktilni otočići - duga (6 kom) </t>
  </si>
  <si>
    <t>Velike taktilne puzzle (6 kom)</t>
  </si>
  <si>
    <t>gar</t>
  </si>
  <si>
    <t>Gimnastička klupa 3,5m</t>
  </si>
  <si>
    <t>Prepone podesive</t>
  </si>
  <si>
    <t>Boulder - niska stijena za penjanje, dimenzije 8 x 3,9 m, zatvaranje sa strane i sa vrha, ukupna površina 42 m2, previs do 2 m</t>
  </si>
  <si>
    <t>Strunjače, 30 cm debeljina, dim. 11 x 5 m (55 m2), PVC prekrivna cerada</t>
  </si>
  <si>
    <t>PDV</t>
  </si>
  <si>
    <t>UKUPNO</t>
  </si>
  <si>
    <t>Opremanje sportske građevine "Polovalentna dvorana Sokolana"</t>
  </si>
  <si>
    <t>SVEUKUPNO</t>
  </si>
  <si>
    <t>Dostava opreme do "Polovalentne dvorane Sokolana", Sutivan</t>
  </si>
  <si>
    <t>Dostava opreme za teretanu do "Polovalentne dvorane Sokolana", Sutivan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</si>
  <si>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</si>
  <si>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</si>
  <si>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</si>
  <si>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</si>
  <si>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</si>
  <si>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</si>
  <si>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</si>
  <si>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</si>
  <si>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</si>
  <si>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</si>
  <si>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</si>
  <si>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</si>
  <si>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</si>
  <si>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</si>
  <si>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</si>
  <si>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</si>
  <si>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</si>
  <si>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</si>
  <si>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</si>
  <si>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</si>
  <si>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</si>
  <si>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</si>
  <si>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</si>
  <si>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</si>
  <si>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</si>
  <si>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 xml:space="preserve"> Pro Bands Heavy </t>
  </si>
  <si>
    <t xml:space="preserve"> Pro Bands Light </t>
  </si>
  <si>
    <t xml:space="preserve"> Pro Bands Medium </t>
  </si>
  <si>
    <t>GIRJA/kettlebell  8 KG </t>
  </si>
  <si>
    <t>GIRJA/kettlebell  16 KG </t>
  </si>
  <si>
    <t xml:space="preserve">GIRJA/kettlebell  12 KG </t>
  </si>
  <si>
    <t> VIJAČA </t>
  </si>
  <si>
    <t>2.1.</t>
  </si>
  <si>
    <t>2.2.</t>
  </si>
  <si>
    <t>2.3.</t>
  </si>
  <si>
    <t>2.3 Hvatišta (ili ručke za penjanje) , 6 kom/m2, 252 kom,  XS, S, M, L, XL, sa vijcima, 4 različite boje (minimalno)</t>
  </si>
  <si>
    <t>3.1.</t>
  </si>
  <si>
    <t>3.2.</t>
  </si>
  <si>
    <t>3.4.</t>
  </si>
  <si>
    <t>3.6.</t>
  </si>
  <si>
    <t>3.8.</t>
  </si>
  <si>
    <t>3.5.</t>
  </si>
  <si>
    <t>3.7.</t>
  </si>
  <si>
    <t>3.11.</t>
  </si>
  <si>
    <t>3.13.</t>
  </si>
  <si>
    <t>3.12.</t>
  </si>
  <si>
    <t>3.15.</t>
  </si>
  <si>
    <t>3.14.</t>
  </si>
  <si>
    <t>3.9.</t>
  </si>
  <si>
    <t>3.10.</t>
  </si>
  <si>
    <t>3.3.</t>
  </si>
  <si>
    <t>Kolica za rekvizite - metalna, 91x61x91 cm:</t>
  </si>
  <si>
    <t xml:space="preserve">Dodaci za kolica za sportske rekvizite; 2 košare i 2 držača </t>
  </si>
  <si>
    <t>komplet</t>
  </si>
  <si>
    <t xml:space="preserve">Kolica raznih namjena-metalna </t>
  </si>
  <si>
    <t xml:space="preserve">Švedski sanduk šestdjelni </t>
  </si>
  <si>
    <t>NAZIV PONUDITELJA:</t>
  </si>
  <si>
    <t>Ime i prezime:</t>
  </si>
  <si>
    <t>Funkcija:</t>
  </si>
  <si>
    <t xml:space="preserve">Potpis: </t>
  </si>
  <si>
    <t>M.P.</t>
  </si>
  <si>
    <t>TROŠKOVNIK ZA GRUPU 1. Oprema za teretanu</t>
  </si>
  <si>
    <t>TROŠKOVNIK ZA GRUPU 2. Oprema za dvoranu</t>
  </si>
  <si>
    <t>TROŠKOVNIK ZA GRUPU 3. DVORANA - ostala oprema za potrebe predškolske i školske dobi</t>
  </si>
  <si>
    <t>SUTIVAN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</si>
</sst>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2" xfId="0" applyBorder="1" applyAlignment="1">
      <alignment vertical="center" wrapText="1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1" fontId="1" fillId="4" borderId="2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  <color rgb="FFCCFFFF"/>
      <color rgb="FFCCFF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uegym.hr/shop/bugarska-torba-pro-design-10kg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49" zoomScale="130" zoomScaleNormal="130" workbookViewId="0">
      <selection activeCell="E53" sqref="E53"/>
    </sheetView>
  </sheetViews>
  <sheetFormatPr defaultRowHeight="21" customHeight="1" x14ac:dyDescent="0.25"/>
  <cols>
    <col min="1" max="1" width="5.42578125" style="21" customWidth="1"/>
    <col min="2" max="2" width="73.85546875" style="1" customWidth="1"/>
    <col min="3" max="3" width="10" style="2" customWidth="1"/>
    <col min="4" max="4" width="5.140625" style="2" customWidth="1"/>
    <col min="5" max="5" width="14" style="3" customWidth="1"/>
    <col min="6" max="6" width="15" style="3" customWidth="1"/>
    <col min="7" max="7" width="13.28515625" style="1" bestFit="1" customWidth="1"/>
    <col min="8" max="16384" width="9.140625" style="1"/>
  </cols>
  <sheetData>
    <row r="1" spans="1:6" s="35" customFormat="1" ht="21" customHeight="1" x14ac:dyDescent="0.25">
      <c r="A1" s="34" t="s">
        <v>38</v>
      </c>
      <c r="C1" s="36"/>
      <c r="D1" s="36"/>
      <c r="E1" s="37"/>
      <c r="F1" s="54" t="s">
        <v>106</v>
      </c>
    </row>
    <row r="2" spans="1:6" s="35" customFormat="1" ht="3.75" customHeight="1" x14ac:dyDescent="0.25">
      <c r="A2" s="38"/>
      <c r="C2" s="36"/>
      <c r="D2" s="36"/>
      <c r="E2" s="37"/>
      <c r="F2" s="37"/>
    </row>
    <row r="3" spans="1:6" ht="30" x14ac:dyDescent="0.25">
      <c r="A3" s="55" t="s">
        <v>103</v>
      </c>
      <c r="B3" s="56"/>
      <c r="C3" s="4" t="s">
        <v>15</v>
      </c>
      <c r="D3" s="4" t="s">
        <v>14</v>
      </c>
      <c r="E3" s="29" t="s">
        <v>21</v>
      </c>
      <c r="F3" s="28" t="s">
        <v>22</v>
      </c>
    </row>
    <row r="4" spans="1:6" ht="15" customHeight="1" x14ac:dyDescent="0.25">
      <c r="A4" s="22" t="s">
        <v>42</v>
      </c>
      <c r="B4" s="5" t="s">
        <v>1</v>
      </c>
      <c r="C4" s="6" t="s">
        <v>0</v>
      </c>
      <c r="D4" s="6">
        <v>1</v>
      </c>
      <c r="E4" s="15"/>
      <c r="F4" s="7">
        <f t="shared" ref="F4:F28" si="0">+D4*E4</f>
        <v>0</v>
      </c>
    </row>
    <row r="5" spans="1:6" ht="15" customHeight="1" x14ac:dyDescent="0.25">
      <c r="A5" s="22" t="s">
        <v>43</v>
      </c>
      <c r="B5" s="5" t="s">
        <v>4</v>
      </c>
      <c r="C5" s="6" t="s">
        <v>0</v>
      </c>
      <c r="D5" s="6">
        <v>1</v>
      </c>
      <c r="E5" s="15"/>
      <c r="F5" s="7">
        <f t="shared" si="0"/>
        <v>0</v>
      </c>
    </row>
    <row r="6" spans="1:6" ht="15" customHeight="1" x14ac:dyDescent="0.25">
      <c r="A6" s="22" t="s">
        <v>44</v>
      </c>
      <c r="B6" s="5" t="s">
        <v>5</v>
      </c>
      <c r="C6" s="6" t="s">
        <v>0</v>
      </c>
      <c r="D6" s="6">
        <v>6</v>
      </c>
      <c r="E6" s="15"/>
      <c r="F6" s="7">
        <f t="shared" si="0"/>
        <v>0</v>
      </c>
    </row>
    <row r="7" spans="1:6" ht="15" customHeight="1" x14ac:dyDescent="0.25">
      <c r="A7" s="22" t="s">
        <v>45</v>
      </c>
      <c r="B7" s="5" t="s">
        <v>6</v>
      </c>
      <c r="C7" s="6" t="s">
        <v>0</v>
      </c>
      <c r="D7" s="6">
        <v>2</v>
      </c>
      <c r="E7" s="15"/>
      <c r="F7" s="7">
        <f t="shared" si="0"/>
        <v>0</v>
      </c>
    </row>
    <row r="8" spans="1:6" ht="15" customHeight="1" x14ac:dyDescent="0.25">
      <c r="A8" s="22" t="s">
        <v>46</v>
      </c>
      <c r="B8" s="5" t="s">
        <v>7</v>
      </c>
      <c r="C8" s="6" t="s">
        <v>0</v>
      </c>
      <c r="D8" s="6">
        <v>1</v>
      </c>
      <c r="E8" s="15"/>
      <c r="F8" s="7">
        <f t="shared" si="0"/>
        <v>0</v>
      </c>
    </row>
    <row r="9" spans="1:6" ht="15" customHeight="1" x14ac:dyDescent="0.25">
      <c r="A9" s="22" t="s">
        <v>47</v>
      </c>
      <c r="B9" s="5" t="s">
        <v>8</v>
      </c>
      <c r="C9" s="6" t="s">
        <v>0</v>
      </c>
      <c r="D9" s="6">
        <v>1</v>
      </c>
      <c r="E9" s="15"/>
      <c r="F9" s="7">
        <f t="shared" si="0"/>
        <v>0</v>
      </c>
    </row>
    <row r="10" spans="1:6" ht="15" customHeight="1" x14ac:dyDescent="0.25">
      <c r="A10" s="22" t="s">
        <v>48</v>
      </c>
      <c r="B10" s="5" t="s">
        <v>9</v>
      </c>
      <c r="C10" s="6" t="s">
        <v>0</v>
      </c>
      <c r="D10" s="6">
        <v>2</v>
      </c>
      <c r="E10" s="15"/>
      <c r="F10" s="7">
        <f t="shared" si="0"/>
        <v>0</v>
      </c>
    </row>
    <row r="11" spans="1:6" ht="15" customHeight="1" x14ac:dyDescent="0.25">
      <c r="A11" s="22" t="s">
        <v>49</v>
      </c>
      <c r="B11" s="5" t="s">
        <v>19</v>
      </c>
      <c r="C11" s="6" t="s">
        <v>0</v>
      </c>
      <c r="D11" s="6">
        <v>2</v>
      </c>
      <c r="E11" s="15"/>
      <c r="F11" s="7">
        <f t="shared" si="0"/>
        <v>0</v>
      </c>
    </row>
    <row r="12" spans="1:6" ht="15" customHeight="1" x14ac:dyDescent="0.25">
      <c r="A12" s="22" t="s">
        <v>50</v>
      </c>
      <c r="B12" s="5" t="s">
        <v>67</v>
      </c>
      <c r="C12" s="6" t="s">
        <v>0</v>
      </c>
      <c r="D12" s="6">
        <v>1</v>
      </c>
      <c r="E12" s="15"/>
      <c r="F12" s="7">
        <f t="shared" si="0"/>
        <v>0</v>
      </c>
    </row>
    <row r="13" spans="1:6" ht="15" customHeight="1" x14ac:dyDescent="0.25">
      <c r="A13" s="22" t="s">
        <v>51</v>
      </c>
      <c r="B13" s="5" t="s">
        <v>69</v>
      </c>
      <c r="C13" s="6" t="s">
        <v>0</v>
      </c>
      <c r="D13" s="6">
        <v>1</v>
      </c>
      <c r="E13" s="15"/>
      <c r="F13" s="7">
        <f t="shared" si="0"/>
        <v>0</v>
      </c>
    </row>
    <row r="14" spans="1:6" ht="15" customHeight="1" x14ac:dyDescent="0.25">
      <c r="A14" s="22" t="s">
        <v>52</v>
      </c>
      <c r="B14" s="5" t="s">
        <v>68</v>
      </c>
      <c r="C14" s="6" t="s">
        <v>0</v>
      </c>
      <c r="D14" s="6">
        <v>1</v>
      </c>
      <c r="E14" s="15"/>
      <c r="F14" s="7">
        <f t="shared" si="0"/>
        <v>0</v>
      </c>
    </row>
    <row r="15" spans="1:6" ht="15" customHeight="1" x14ac:dyDescent="0.25">
      <c r="A15" s="22" t="s">
        <v>53</v>
      </c>
      <c r="B15" s="5" t="s">
        <v>11</v>
      </c>
      <c r="C15" s="6" t="s">
        <v>0</v>
      </c>
      <c r="D15" s="6">
        <v>4</v>
      </c>
      <c r="E15" s="15"/>
      <c r="F15" s="7">
        <f t="shared" si="0"/>
        <v>0</v>
      </c>
    </row>
    <row r="16" spans="1:6" ht="15" customHeight="1" x14ac:dyDescent="0.25">
      <c r="A16" s="22" t="s">
        <v>54</v>
      </c>
      <c r="B16" s="5" t="s">
        <v>12</v>
      </c>
      <c r="C16" s="6" t="s">
        <v>0</v>
      </c>
      <c r="D16" s="6">
        <v>6</v>
      </c>
      <c r="E16" s="15"/>
      <c r="F16" s="7">
        <f t="shared" si="0"/>
        <v>0</v>
      </c>
    </row>
    <row r="17" spans="1:6" ht="15" customHeight="1" x14ac:dyDescent="0.25">
      <c r="A17" s="22" t="s">
        <v>55</v>
      </c>
      <c r="B17" s="5" t="s">
        <v>20</v>
      </c>
      <c r="C17" s="6" t="s">
        <v>0</v>
      </c>
      <c r="D17" s="6">
        <v>1</v>
      </c>
      <c r="E17" s="15"/>
      <c r="F17" s="7">
        <f t="shared" si="0"/>
        <v>0</v>
      </c>
    </row>
    <row r="18" spans="1:6" ht="15" customHeight="1" x14ac:dyDescent="0.25">
      <c r="A18" s="22" t="s">
        <v>56</v>
      </c>
      <c r="B18" s="5" t="s">
        <v>2</v>
      </c>
      <c r="C18" s="6" t="s">
        <v>0</v>
      </c>
      <c r="D18" s="6">
        <v>4</v>
      </c>
      <c r="E18" s="15"/>
      <c r="F18" s="7">
        <f t="shared" si="0"/>
        <v>0</v>
      </c>
    </row>
    <row r="19" spans="1:6" ht="15" customHeight="1" x14ac:dyDescent="0.25">
      <c r="A19" s="22" t="s">
        <v>57</v>
      </c>
      <c r="B19" s="5" t="s">
        <v>3</v>
      </c>
      <c r="C19" s="6" t="s">
        <v>0</v>
      </c>
      <c r="D19" s="6">
        <v>4</v>
      </c>
      <c r="E19" s="15"/>
      <c r="F19" s="7">
        <f t="shared" si="0"/>
        <v>0</v>
      </c>
    </row>
    <row r="20" spans="1:6" ht="15" customHeight="1" x14ac:dyDescent="0.25">
      <c r="A20" s="22" t="s">
        <v>58</v>
      </c>
      <c r="B20" s="5" t="s">
        <v>70</v>
      </c>
      <c r="C20" s="6" t="s">
        <v>0</v>
      </c>
      <c r="D20" s="6">
        <v>3</v>
      </c>
      <c r="E20" s="15"/>
      <c r="F20" s="7">
        <f t="shared" si="0"/>
        <v>0</v>
      </c>
    </row>
    <row r="21" spans="1:6" ht="15" customHeight="1" x14ac:dyDescent="0.25">
      <c r="A21" s="22" t="s">
        <v>59</v>
      </c>
      <c r="B21" s="5" t="s">
        <v>71</v>
      </c>
      <c r="C21" s="6" t="s">
        <v>0</v>
      </c>
      <c r="D21" s="6">
        <v>3</v>
      </c>
      <c r="E21" s="15"/>
      <c r="F21" s="7">
        <f t="shared" si="0"/>
        <v>0</v>
      </c>
    </row>
    <row r="22" spans="1:6" ht="15" customHeight="1" x14ac:dyDescent="0.25">
      <c r="A22" s="22" t="s">
        <v>60</v>
      </c>
      <c r="B22" s="5" t="s">
        <v>72</v>
      </c>
      <c r="C22" s="6" t="s">
        <v>0</v>
      </c>
      <c r="D22" s="6">
        <v>3</v>
      </c>
      <c r="E22" s="15"/>
      <c r="F22" s="7">
        <f t="shared" si="0"/>
        <v>0</v>
      </c>
    </row>
    <row r="23" spans="1:6" ht="15" customHeight="1" x14ac:dyDescent="0.25">
      <c r="A23" s="22" t="s">
        <v>61</v>
      </c>
      <c r="B23" s="5" t="s">
        <v>73</v>
      </c>
      <c r="C23" s="6" t="s">
        <v>0</v>
      </c>
      <c r="D23" s="6">
        <v>10</v>
      </c>
      <c r="E23" s="15"/>
      <c r="F23" s="7">
        <f t="shared" si="0"/>
        <v>0</v>
      </c>
    </row>
    <row r="24" spans="1:6" ht="15" customHeight="1" x14ac:dyDescent="0.25">
      <c r="A24" s="22" t="s">
        <v>62</v>
      </c>
      <c r="B24" s="5" t="s">
        <v>10</v>
      </c>
      <c r="C24" s="6" t="s">
        <v>0</v>
      </c>
      <c r="D24" s="6">
        <v>2</v>
      </c>
      <c r="E24" s="15"/>
      <c r="F24" s="7">
        <f t="shared" si="0"/>
        <v>0</v>
      </c>
    </row>
    <row r="25" spans="1:6" ht="15" customHeight="1" x14ac:dyDescent="0.25">
      <c r="A25" s="22" t="s">
        <v>63</v>
      </c>
      <c r="B25" s="5" t="s">
        <v>16</v>
      </c>
      <c r="C25" s="6" t="s">
        <v>0</v>
      </c>
      <c r="D25" s="6">
        <v>1</v>
      </c>
      <c r="E25" s="15"/>
      <c r="F25" s="7">
        <f t="shared" si="0"/>
        <v>0</v>
      </c>
    </row>
    <row r="26" spans="1:6" ht="15" customHeight="1" x14ac:dyDescent="0.25">
      <c r="A26" s="22" t="s">
        <v>64</v>
      </c>
      <c r="B26" s="5" t="s">
        <v>17</v>
      </c>
      <c r="C26" s="6" t="s">
        <v>0</v>
      </c>
      <c r="D26" s="6">
        <v>1</v>
      </c>
      <c r="E26" s="15"/>
      <c r="F26" s="7">
        <f t="shared" si="0"/>
        <v>0</v>
      </c>
    </row>
    <row r="27" spans="1:6" ht="15" customHeight="1" x14ac:dyDescent="0.25">
      <c r="A27" s="22" t="s">
        <v>65</v>
      </c>
      <c r="B27" s="5" t="s">
        <v>18</v>
      </c>
      <c r="C27" s="6" t="s">
        <v>0</v>
      </c>
      <c r="D27" s="6">
        <v>1</v>
      </c>
      <c r="E27" s="15"/>
      <c r="F27" s="7">
        <f t="shared" si="0"/>
        <v>0</v>
      </c>
    </row>
    <row r="28" spans="1:6" ht="15" customHeight="1" x14ac:dyDescent="0.25">
      <c r="A28" s="22" t="s">
        <v>66</v>
      </c>
      <c r="B28" s="5" t="s">
        <v>41</v>
      </c>
      <c r="C28" s="6" t="s">
        <v>0</v>
      </c>
      <c r="D28" s="6">
        <v>1</v>
      </c>
      <c r="E28" s="15"/>
      <c r="F28" s="7">
        <f t="shared" si="0"/>
        <v>0</v>
      </c>
    </row>
    <row r="29" spans="1:6" s="30" customFormat="1" ht="15" customHeight="1" x14ac:dyDescent="0.25">
      <c r="A29" s="23" t="s">
        <v>37</v>
      </c>
      <c r="B29" s="8"/>
      <c r="C29" s="9"/>
      <c r="D29" s="9"/>
      <c r="E29" s="11"/>
      <c r="F29" s="16">
        <f>SUM(F4:F28)</f>
        <v>0</v>
      </c>
    </row>
    <row r="30" spans="1:6" s="35" customFormat="1" ht="17.25" customHeight="1" x14ac:dyDescent="0.25">
      <c r="A30" s="39"/>
      <c r="B30" s="40"/>
      <c r="C30" s="41"/>
      <c r="D30" s="41"/>
      <c r="E30" s="42"/>
      <c r="F30" s="42"/>
    </row>
    <row r="31" spans="1:6" ht="30" x14ac:dyDescent="0.25">
      <c r="A31" s="57" t="s">
        <v>104</v>
      </c>
      <c r="B31" s="58"/>
      <c r="C31" s="51" t="s">
        <v>15</v>
      </c>
      <c r="D31" s="51" t="s">
        <v>14</v>
      </c>
      <c r="E31" s="52" t="s">
        <v>21</v>
      </c>
      <c r="F31" s="53" t="s">
        <v>22</v>
      </c>
    </row>
    <row r="32" spans="1:6" ht="29.25" customHeight="1" x14ac:dyDescent="0.25">
      <c r="A32" s="24" t="s">
        <v>74</v>
      </c>
      <c r="B32" s="31" t="s">
        <v>34</v>
      </c>
      <c r="C32" s="6" t="s">
        <v>0</v>
      </c>
      <c r="D32" s="6">
        <v>1</v>
      </c>
      <c r="E32" s="15"/>
      <c r="F32" s="7">
        <f>+D32*E32</f>
        <v>0</v>
      </c>
    </row>
    <row r="33" spans="1:6" ht="14.25" customHeight="1" x14ac:dyDescent="0.25">
      <c r="A33" s="24" t="s">
        <v>75</v>
      </c>
      <c r="B33" s="31" t="s">
        <v>35</v>
      </c>
      <c r="C33" s="6" t="s">
        <v>0</v>
      </c>
      <c r="D33" s="6">
        <v>1</v>
      </c>
      <c r="E33" s="15"/>
      <c r="F33" s="7">
        <f>+D33*E33</f>
        <v>0</v>
      </c>
    </row>
    <row r="34" spans="1:6" ht="27" customHeight="1" x14ac:dyDescent="0.25">
      <c r="A34" s="24" t="s">
        <v>76</v>
      </c>
      <c r="B34" s="31" t="s">
        <v>77</v>
      </c>
      <c r="C34" s="6" t="s">
        <v>0</v>
      </c>
      <c r="D34" s="6">
        <v>1</v>
      </c>
      <c r="E34" s="15"/>
      <c r="F34" s="7">
        <f>+D34*E34</f>
        <v>0</v>
      </c>
    </row>
    <row r="35" spans="1:6" s="30" customFormat="1" ht="15" customHeight="1" x14ac:dyDescent="0.25">
      <c r="A35" s="23" t="s">
        <v>37</v>
      </c>
      <c r="B35" s="8"/>
      <c r="C35" s="9"/>
      <c r="D35" s="9"/>
      <c r="E35" s="11"/>
      <c r="F35" s="16">
        <f t="shared" ref="F35" si="1">SUM(F32:F34)</f>
        <v>0</v>
      </c>
    </row>
    <row r="36" spans="1:6" s="35" customFormat="1" ht="17.25" customHeight="1" x14ac:dyDescent="0.25">
      <c r="A36" s="39"/>
      <c r="B36" s="40"/>
      <c r="C36" s="41"/>
      <c r="D36" s="41"/>
      <c r="E36" s="42"/>
      <c r="F36" s="42"/>
    </row>
    <row r="37" spans="1:6" ht="30" x14ac:dyDescent="0.25">
      <c r="A37" s="59" t="s">
        <v>105</v>
      </c>
      <c r="B37" s="60"/>
      <c r="C37" s="48" t="s">
        <v>15</v>
      </c>
      <c r="D37" s="48" t="s">
        <v>14</v>
      </c>
      <c r="E37" s="49" t="s">
        <v>21</v>
      </c>
      <c r="F37" s="50" t="s">
        <v>22</v>
      </c>
    </row>
    <row r="38" spans="1:6" ht="13.5" customHeight="1" x14ac:dyDescent="0.25">
      <c r="A38" s="24" t="s">
        <v>78</v>
      </c>
      <c r="B38" s="5" t="s">
        <v>30</v>
      </c>
      <c r="C38" s="6" t="s">
        <v>31</v>
      </c>
      <c r="D38" s="6">
        <v>1</v>
      </c>
      <c r="E38" s="15"/>
      <c r="F38" s="7">
        <f t="shared" ref="F38:F48" si="2">+D38*E38</f>
        <v>0</v>
      </c>
    </row>
    <row r="39" spans="1:6" ht="13.5" customHeight="1" x14ac:dyDescent="0.25">
      <c r="A39" s="24" t="s">
        <v>79</v>
      </c>
      <c r="B39" s="5" t="s">
        <v>29</v>
      </c>
      <c r="C39" s="6" t="s">
        <v>31</v>
      </c>
      <c r="D39" s="6">
        <v>1</v>
      </c>
      <c r="E39" s="15"/>
      <c r="F39" s="7">
        <f t="shared" si="2"/>
        <v>0</v>
      </c>
    </row>
    <row r="40" spans="1:6" ht="13.5" customHeight="1" x14ac:dyDescent="0.25">
      <c r="A40" s="24" t="s">
        <v>92</v>
      </c>
      <c r="B40" s="5" t="s">
        <v>28</v>
      </c>
      <c r="C40" s="6" t="s">
        <v>31</v>
      </c>
      <c r="D40" s="6">
        <v>1</v>
      </c>
      <c r="E40" s="15"/>
      <c r="F40" s="7">
        <f t="shared" si="2"/>
        <v>0</v>
      </c>
    </row>
    <row r="41" spans="1:6" ht="13.5" customHeight="1" x14ac:dyDescent="0.25">
      <c r="A41" s="24" t="s">
        <v>80</v>
      </c>
      <c r="B41" s="5" t="s">
        <v>27</v>
      </c>
      <c r="C41" s="6" t="s">
        <v>31</v>
      </c>
      <c r="D41" s="6">
        <v>1</v>
      </c>
      <c r="E41" s="15"/>
      <c r="F41" s="7">
        <f t="shared" si="2"/>
        <v>0</v>
      </c>
    </row>
    <row r="42" spans="1:6" ht="13.5" customHeight="1" x14ac:dyDescent="0.25">
      <c r="A42" s="24" t="s">
        <v>83</v>
      </c>
      <c r="B42" s="5" t="s">
        <v>26</v>
      </c>
      <c r="C42" s="6" t="s">
        <v>31</v>
      </c>
      <c r="D42" s="6">
        <v>1</v>
      </c>
      <c r="E42" s="15"/>
      <c r="F42" s="7">
        <f t="shared" si="2"/>
        <v>0</v>
      </c>
    </row>
    <row r="43" spans="1:6" ht="13.5" customHeight="1" x14ac:dyDescent="0.25">
      <c r="A43" s="24" t="s">
        <v>81</v>
      </c>
      <c r="B43" s="5" t="s">
        <v>25</v>
      </c>
      <c r="C43" s="6" t="s">
        <v>0</v>
      </c>
      <c r="D43" s="6">
        <v>1</v>
      </c>
      <c r="E43" s="15"/>
      <c r="F43" s="7">
        <f t="shared" si="2"/>
        <v>0</v>
      </c>
    </row>
    <row r="44" spans="1:6" ht="13.5" customHeight="1" x14ac:dyDescent="0.25">
      <c r="A44" s="24" t="s">
        <v>84</v>
      </c>
      <c r="B44" s="5" t="s">
        <v>24</v>
      </c>
      <c r="C44" s="6" t="s">
        <v>0</v>
      </c>
      <c r="D44" s="6">
        <v>1</v>
      </c>
      <c r="E44" s="15"/>
      <c r="F44" s="7">
        <f t="shared" si="2"/>
        <v>0</v>
      </c>
    </row>
    <row r="45" spans="1:6" ht="13.5" customHeight="1" x14ac:dyDescent="0.25">
      <c r="A45" s="24" t="s">
        <v>82</v>
      </c>
      <c r="B45" s="5" t="s">
        <v>23</v>
      </c>
      <c r="C45" s="6" t="s">
        <v>31</v>
      </c>
      <c r="D45" s="6">
        <v>1</v>
      </c>
      <c r="E45" s="15"/>
      <c r="F45" s="7">
        <f t="shared" si="2"/>
        <v>0</v>
      </c>
    </row>
    <row r="46" spans="1:6" ht="13.5" customHeight="1" x14ac:dyDescent="0.25">
      <c r="A46" s="24" t="s">
        <v>90</v>
      </c>
      <c r="B46" s="5" t="s">
        <v>93</v>
      </c>
      <c r="C46" s="6" t="s">
        <v>0</v>
      </c>
      <c r="D46" s="6">
        <v>1</v>
      </c>
      <c r="E46" s="15"/>
      <c r="F46" s="7">
        <f t="shared" si="2"/>
        <v>0</v>
      </c>
    </row>
    <row r="47" spans="1:6" ht="13.5" customHeight="1" x14ac:dyDescent="0.25">
      <c r="A47" s="24" t="s">
        <v>91</v>
      </c>
      <c r="B47" s="5" t="s">
        <v>94</v>
      </c>
      <c r="C47" s="6" t="s">
        <v>95</v>
      </c>
      <c r="D47" s="6">
        <v>1</v>
      </c>
      <c r="E47" s="15"/>
      <c r="F47" s="7">
        <f t="shared" si="2"/>
        <v>0</v>
      </c>
    </row>
    <row r="48" spans="1:6" ht="13.5" customHeight="1" x14ac:dyDescent="0.25">
      <c r="A48" s="24" t="s">
        <v>85</v>
      </c>
      <c r="B48" s="5" t="s">
        <v>96</v>
      </c>
      <c r="C48" s="6" t="s">
        <v>0</v>
      </c>
      <c r="D48" s="6">
        <v>1</v>
      </c>
      <c r="E48" s="15"/>
      <c r="F48" s="7">
        <f t="shared" si="2"/>
        <v>0</v>
      </c>
    </row>
    <row r="49" spans="1:7" ht="13.5" customHeight="1" x14ac:dyDescent="0.25">
      <c r="A49" s="24" t="s">
        <v>87</v>
      </c>
      <c r="B49" s="5" t="s">
        <v>97</v>
      </c>
      <c r="C49" s="6" t="s">
        <v>0</v>
      </c>
      <c r="D49" s="6">
        <v>1</v>
      </c>
      <c r="E49" s="15"/>
      <c r="F49" s="7">
        <f t="shared" ref="F49:F52" si="3">+D49*E49</f>
        <v>0</v>
      </c>
    </row>
    <row r="50" spans="1:7" ht="13.5" customHeight="1" x14ac:dyDescent="0.25">
      <c r="A50" s="24" t="s">
        <v>86</v>
      </c>
      <c r="B50" s="5" t="s">
        <v>32</v>
      </c>
      <c r="C50" s="6" t="s">
        <v>0</v>
      </c>
      <c r="D50" s="6">
        <v>1</v>
      </c>
      <c r="E50" s="15"/>
      <c r="F50" s="7">
        <f t="shared" si="3"/>
        <v>0</v>
      </c>
    </row>
    <row r="51" spans="1:7" ht="13.5" customHeight="1" x14ac:dyDescent="0.25">
      <c r="A51" s="24" t="s">
        <v>89</v>
      </c>
      <c r="B51" s="5" t="s">
        <v>33</v>
      </c>
      <c r="C51" s="6" t="s">
        <v>0</v>
      </c>
      <c r="D51" s="6">
        <v>8</v>
      </c>
      <c r="E51" s="15"/>
      <c r="F51" s="7">
        <f t="shared" si="3"/>
        <v>0</v>
      </c>
    </row>
    <row r="52" spans="1:7" ht="13.5" customHeight="1" x14ac:dyDescent="0.25">
      <c r="A52" s="24" t="s">
        <v>88</v>
      </c>
      <c r="B52" s="33" t="s">
        <v>40</v>
      </c>
      <c r="C52" s="6" t="s">
        <v>0</v>
      </c>
      <c r="D52" s="6">
        <v>1</v>
      </c>
      <c r="E52" s="15"/>
      <c r="F52" s="7">
        <f t="shared" si="3"/>
        <v>0</v>
      </c>
    </row>
    <row r="53" spans="1:7" s="30" customFormat="1" ht="15" customHeight="1" x14ac:dyDescent="0.25">
      <c r="A53" s="23" t="s">
        <v>37</v>
      </c>
      <c r="B53" s="8"/>
      <c r="C53" s="9"/>
      <c r="D53" s="9"/>
      <c r="E53" s="11"/>
      <c r="F53" s="16">
        <f>SUM(F38:F52)</f>
        <v>0</v>
      </c>
    </row>
    <row r="54" spans="1:7" ht="17.25" customHeight="1" x14ac:dyDescent="0.25">
      <c r="A54" s="25"/>
      <c r="B54" s="12"/>
      <c r="C54" s="13"/>
      <c r="D54" s="13"/>
      <c r="E54" s="14"/>
      <c r="F54" s="14"/>
    </row>
    <row r="55" spans="1:7" ht="18.75" customHeight="1" x14ac:dyDescent="0.25">
      <c r="A55" s="26" t="s">
        <v>13</v>
      </c>
      <c r="B55" s="18"/>
      <c r="C55" s="19"/>
      <c r="D55" s="19"/>
      <c r="E55" s="20"/>
      <c r="F55" s="20"/>
    </row>
    <row r="56" spans="1:7" ht="15.75" customHeight="1" x14ac:dyDescent="0.25">
      <c r="A56" s="27" t="str">
        <f>+A3</f>
        <v>TROŠKOVNIK ZA GRUPU 1. Oprema za teretanu</v>
      </c>
      <c r="B56" s="8"/>
      <c r="C56" s="9"/>
      <c r="D56" s="9"/>
      <c r="E56" s="10"/>
      <c r="F56" s="17">
        <f>+F29</f>
        <v>0</v>
      </c>
    </row>
    <row r="57" spans="1:7" ht="15.75" customHeight="1" x14ac:dyDescent="0.25">
      <c r="A57" s="27" t="str">
        <f>+A31</f>
        <v>TROŠKOVNIK ZA GRUPU 2. Oprema za dvoranu</v>
      </c>
      <c r="B57" s="8"/>
      <c r="C57" s="9"/>
      <c r="D57" s="9"/>
      <c r="E57" s="10"/>
      <c r="F57" s="17">
        <f>+F35</f>
        <v>0</v>
      </c>
    </row>
    <row r="58" spans="1:7" ht="15.75" customHeight="1" x14ac:dyDescent="0.25">
      <c r="A58" s="27" t="str">
        <f>+A37</f>
        <v>TROŠKOVNIK ZA GRUPU 3. DVORANA - ostala oprema za potrebe predškolske i školske dobi</v>
      </c>
      <c r="B58" s="8"/>
      <c r="C58" s="9"/>
      <c r="D58" s="9"/>
      <c r="E58" s="10"/>
      <c r="F58" s="17">
        <f>+F53</f>
        <v>0</v>
      </c>
    </row>
    <row r="59" spans="1:7" s="30" customFormat="1" ht="15.75" customHeight="1" x14ac:dyDescent="0.25">
      <c r="A59" s="23" t="s">
        <v>37</v>
      </c>
      <c r="B59" s="8"/>
      <c r="C59" s="9"/>
      <c r="D59" s="9"/>
      <c r="E59" s="10"/>
      <c r="F59" s="16">
        <f>SUM(F56:F58)</f>
        <v>0</v>
      </c>
      <c r="G59" s="32"/>
    </row>
    <row r="60" spans="1:7" s="30" customFormat="1" ht="15.75" customHeight="1" x14ac:dyDescent="0.25">
      <c r="A60" s="23" t="s">
        <v>36</v>
      </c>
      <c r="B60" s="8"/>
      <c r="C60" s="9"/>
      <c r="D60" s="9"/>
      <c r="E60" s="10"/>
      <c r="F60" s="16">
        <f>+F59*0.25</f>
        <v>0</v>
      </c>
    </row>
    <row r="61" spans="1:7" s="30" customFormat="1" ht="15.75" customHeight="1" x14ac:dyDescent="0.25">
      <c r="A61" s="23" t="s">
        <v>39</v>
      </c>
      <c r="B61" s="8"/>
      <c r="C61" s="9"/>
      <c r="D61" s="9"/>
      <c r="E61" s="10"/>
      <c r="F61" s="16">
        <f>+F59+F60</f>
        <v>0</v>
      </c>
    </row>
    <row r="62" spans="1:7" s="35" customFormat="1" ht="16.5" customHeight="1" x14ac:dyDescent="0.25">
      <c r="A62" s="38"/>
      <c r="C62" s="36"/>
      <c r="D62" s="36"/>
      <c r="E62" s="37"/>
      <c r="F62" s="37"/>
    </row>
    <row r="63" spans="1:7" s="35" customFormat="1" ht="19.5" customHeight="1" x14ac:dyDescent="0.25">
      <c r="A63" s="44" t="s">
        <v>98</v>
      </c>
      <c r="B63" s="44"/>
      <c r="C63" s="36"/>
      <c r="D63" s="36"/>
      <c r="E63" s="37"/>
      <c r="F63" s="37"/>
    </row>
    <row r="64" spans="1:7" s="35" customFormat="1" ht="15.75" customHeight="1" x14ac:dyDescent="0.25">
      <c r="A64" s="44" t="s">
        <v>99</v>
      </c>
      <c r="B64" s="44"/>
      <c r="C64"/>
      <c r="D64"/>
      <c r="E64" s="37"/>
      <c r="F64" s="37"/>
    </row>
    <row r="65" spans="1:6" s="35" customFormat="1" ht="15.75" customHeight="1" x14ac:dyDescent="0.25">
      <c r="A65" s="44" t="s">
        <v>100</v>
      </c>
      <c r="B65" s="44"/>
      <c r="C65"/>
      <c r="D65"/>
      <c r="E65" s="37" t="s">
        <v>102</v>
      </c>
      <c r="F65" s="37"/>
    </row>
    <row r="66" spans="1:6" s="35" customFormat="1" ht="21" customHeight="1" x14ac:dyDescent="0.25">
      <c r="A66" s="45"/>
      <c r="B66" s="45"/>
      <c r="C66"/>
      <c r="D66"/>
      <c r="E66" s="37"/>
      <c r="F66" s="37"/>
    </row>
    <row r="67" spans="1:6" s="35" customFormat="1" ht="21" customHeight="1" x14ac:dyDescent="0.25">
      <c r="A67" s="44" t="s">
        <v>101</v>
      </c>
      <c r="B67" s="44"/>
      <c r="C67" s="46"/>
      <c r="D67" s="47"/>
      <c r="E67" s="37"/>
      <c r="F67" s="37"/>
    </row>
    <row r="68" spans="1:6" ht="21" customHeight="1" x14ac:dyDescent="0.25">
      <c r="B68" s="43"/>
      <c r="C68"/>
      <c r="D68"/>
    </row>
    <row r="69" spans="1:6" ht="21" customHeight="1" x14ac:dyDescent="0.25">
      <c r="B69" s="43"/>
      <c r="C69"/>
      <c r="D69"/>
    </row>
    <row r="70" spans="1:6" ht="21" customHeight="1" x14ac:dyDescent="0.25">
      <c r="B70" s="43"/>
      <c r="C70"/>
      <c r="D70"/>
    </row>
    <row r="71" spans="1:6" ht="21" customHeight="1" x14ac:dyDescent="0.25">
      <c r="B71" s="43"/>
      <c r="C71"/>
      <c r="D71"/>
    </row>
    <row r="72" spans="1:6" ht="21" customHeight="1" x14ac:dyDescent="0.25">
      <c r="B72" s="43"/>
      <c r="C72"/>
      <c r="D72"/>
    </row>
  </sheetData>
  <mergeCells count="3">
    <mergeCell ref="A3:B3"/>
    <mergeCell ref="A31:B31"/>
    <mergeCell ref="A37:B37"/>
  </mergeCells>
  <hyperlinks>
    <hyperlink ref="B15" r:id="rId1" display="https://bluegym.hr/shop/bugarska-torba-pro-design-10kg/"/>
  </hyperlinks>
  <printOptions horizontalCentered="1"/>
  <pageMargins left="0.11811023622047245" right="0.19685039370078741" top="0" bottom="0" header="0" footer="0"/>
  <pageSetup paperSize="9" scale="8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2020 LAG UKUPNI TROŠKOVNIK</vt:lpstr>
      <vt:lpstr>'2020 LAG UKUPNI TROŠKOVNIK'!Podrucje_ispisa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HGPC</dc:creator>
  <cp:lastModifiedBy>HGPC</cp:lastModifiedBy>
  <cp:lastPrinted>2022-03-09T12:03:22Z</cp:lastPrinted>
  <dcterms:created xsi:type="dcterms:W3CDTF">2020-03-04T11:23:45Z</dcterms:created>
  <dcterms:modified xsi:type="dcterms:W3CDTF">2022-03-09T12:37:44Z</dcterms:modified>
</cp:coreProperties>
</file>