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4" activeTab="0"/>
  </bookViews>
  <sheets>
    <sheet name="FPRP planovi 2017" sheetId="1" r:id="rId1"/>
  </sheets>
  <definedNames>
    <definedName name="_xlnm.Print_Area" localSheetId="0">'FPRP planovi 2017'!$A$1:$K$79</definedName>
  </definedNames>
  <calcPr fullCalcOnLoad="1"/>
</workbook>
</file>

<file path=xl/sharedStrings.xml><?xml version="1.0" encoding="utf-8"?>
<sst xmlns="http://schemas.openxmlformats.org/spreadsheetml/2006/main" count="139" uniqueCount="101">
  <si>
    <t>Opći prihodi i primici</t>
  </si>
  <si>
    <t>Prihodi za posebne namjene</t>
  </si>
  <si>
    <t>Pomoći</t>
  </si>
  <si>
    <t>Donacije</t>
  </si>
  <si>
    <t>Namjenski primici od zaduživanja</t>
  </si>
  <si>
    <t>Vlastiti prihodi</t>
  </si>
  <si>
    <t>2.</t>
  </si>
  <si>
    <t>3.</t>
  </si>
  <si>
    <t>4.</t>
  </si>
  <si>
    <t>5.</t>
  </si>
  <si>
    <t>6.</t>
  </si>
  <si>
    <t>7.</t>
  </si>
  <si>
    <t>FINANCIJSKI PLAN RAZVOJNIH PROGRAMA</t>
  </si>
  <si>
    <t>INVESTICIJE</t>
  </si>
  <si>
    <t>u kunama - tekuće cijene</t>
  </si>
  <si>
    <t>Stanje investicijskog ciklusa (događaj)</t>
  </si>
  <si>
    <t>Datum</t>
  </si>
  <si>
    <t>Šifra</t>
  </si>
  <si>
    <t>Naziv</t>
  </si>
  <si>
    <t>Potvrda DIP</t>
  </si>
  <si>
    <t>Proračunski korisnik:</t>
  </si>
  <si>
    <t>JEDINSTVENI UPRAVNI ODJEL</t>
  </si>
  <si>
    <t>Potvrda LD/DPU</t>
  </si>
  <si>
    <t>Općina/grad/županija</t>
  </si>
  <si>
    <t>OPĆINA SUTIVAN</t>
  </si>
  <si>
    <t>Lokacijska dozvola:</t>
  </si>
  <si>
    <t>Regionalni razvojni program :</t>
  </si>
  <si>
    <t>Potvrda IP</t>
  </si>
  <si>
    <t>Državni razvojni program :</t>
  </si>
  <si>
    <t>IZGRADNJA KOM.INFRASTRUKT</t>
  </si>
  <si>
    <t>Građevinska dozvola</t>
  </si>
  <si>
    <t>Program</t>
  </si>
  <si>
    <t>Početak radova:</t>
  </si>
  <si>
    <t>Projekt/investicija:</t>
  </si>
  <si>
    <t>Izmjena IP</t>
  </si>
  <si>
    <t>Investitor:</t>
  </si>
  <si>
    <t>Uporabna dozvola</t>
  </si>
  <si>
    <t>Predaja na  uporabu</t>
  </si>
  <si>
    <t>Konačni obračun</t>
  </si>
  <si>
    <t>Prijenos u dugotr. nefinan. imovinu</t>
  </si>
  <si>
    <t>Proj.uključuje gradnju (DA/NE):</t>
  </si>
  <si>
    <t>RASHODI I IZDACI ZA INVESTICIJE</t>
  </si>
  <si>
    <t>Ukupno</t>
  </si>
  <si>
    <t>Izvršeno</t>
  </si>
  <si>
    <t>Osigurano u proračunu</t>
  </si>
  <si>
    <t>Planirano financiranje investicije</t>
  </si>
  <si>
    <t>2 do 7</t>
  </si>
  <si>
    <t>Račun</t>
  </si>
  <si>
    <t>Naziv računa računskog plana</t>
  </si>
  <si>
    <t>Ukupno rashodi i izdaci</t>
  </si>
  <si>
    <t>IZVORI FINANCIRANJA</t>
  </si>
  <si>
    <t>Ukupno 1.</t>
  </si>
  <si>
    <t>Ukupno 2.</t>
  </si>
  <si>
    <t>Ukupno 3.</t>
  </si>
  <si>
    <t>Ukupno 4.</t>
  </si>
  <si>
    <t>Ukupno 5.</t>
  </si>
  <si>
    <t>Prihodi od nefinancijske imovine i nadoknade šteta s osnova osiguranja</t>
  </si>
  <si>
    <t>Ukupno 6.</t>
  </si>
  <si>
    <t>Ukupno 7.</t>
  </si>
  <si>
    <t>IZVORI SVEUKUPNO:</t>
  </si>
  <si>
    <t>U donji okvir upišite komentar u slučaju da se vrijednost projekta (investicije) promijenila. Obrazložite zašto je došlo do promjene.</t>
  </si>
  <si>
    <t xml:space="preserve">Izradio: </t>
  </si>
  <si>
    <t>Datum:</t>
  </si>
  <si>
    <t>Odgovorna osoba:</t>
  </si>
  <si>
    <t>Telefon:</t>
  </si>
  <si>
    <t xml:space="preserve">1. </t>
  </si>
  <si>
    <t xml:space="preserve">PREDSJEDNIK OPĆINSKOG VIJEĆA
Matko Radolfi
</t>
  </si>
  <si>
    <t>110: UNAPREĐENJE PROSTORA</t>
  </si>
  <si>
    <t>K111005</t>
  </si>
  <si>
    <t>UPU DEKLEVA</t>
  </si>
  <si>
    <t>Projekt BUJICE, OTP.VODE</t>
  </si>
  <si>
    <t>K101015</t>
  </si>
  <si>
    <t>K101016</t>
  </si>
  <si>
    <t>Projekt VODOSPREMA</t>
  </si>
  <si>
    <t>K101017</t>
  </si>
  <si>
    <t>Projekt dok VRTIĆ</t>
  </si>
  <si>
    <t>K500001</t>
  </si>
  <si>
    <t>K500002</t>
  </si>
  <si>
    <t>K500003</t>
  </si>
  <si>
    <t>K500004</t>
  </si>
  <si>
    <t>K500005</t>
  </si>
  <si>
    <t>K500006</t>
  </si>
  <si>
    <t>K500007</t>
  </si>
  <si>
    <t>K500008</t>
  </si>
  <si>
    <t>K500009</t>
  </si>
  <si>
    <t>nakon 2019.</t>
  </si>
  <si>
    <t>ili rebalansu za 2015.</t>
  </si>
  <si>
    <t>do 2014.</t>
  </si>
  <si>
    <t>SAFU Plan upravljanja Kulturno baštinom</t>
  </si>
  <si>
    <t>SAFU Konzervatorski elaborat Z-1557- Kavanjinovi dvori</t>
  </si>
  <si>
    <t>SAFU Projketiranje Z-1557 - Kavanjinovi dvori I Park Kavanjin</t>
  </si>
  <si>
    <t>SAFU Konzervatorski elaborat turistički info centar</t>
  </si>
  <si>
    <t>SAFU Projektiranje turist.inf.centar</t>
  </si>
  <si>
    <t>SAFU Konzervatorski elaborat  Stara uljara</t>
  </si>
  <si>
    <t>SAFU Projektiranje Stara uljara</t>
  </si>
  <si>
    <t>SAFU Konzervatorski elaborat  Općinski dom</t>
  </si>
  <si>
    <t>SAFU Projektiranje  Općinski dom</t>
  </si>
  <si>
    <r>
      <rPr>
        <b/>
        <u val="single"/>
        <sz val="18"/>
        <rFont val="Arial"/>
        <family val="2"/>
      </rPr>
      <t>FPRP za "Planovi za unapređenje prostora" 2017</t>
    </r>
    <r>
      <rPr>
        <sz val="18"/>
        <rFont val="Arial"/>
        <family val="2"/>
      </rPr>
      <t xml:space="preserve">
</t>
    </r>
  </si>
  <si>
    <r>
      <t xml:space="preserve">Namjena i cilj:                                                                                                                           </t>
    </r>
    <r>
      <rPr>
        <b/>
        <sz val="22"/>
        <rFont val="Arial"/>
        <family val="2"/>
      </rPr>
      <t xml:space="preserve">Planovi za unapređenje prostora                                                                               </t>
    </r>
    <r>
      <rPr>
        <sz val="16"/>
        <rFont val="Arial"/>
        <family val="2"/>
      </rPr>
      <t>(veza Proračun 01.01. - 31.12.2017.)</t>
    </r>
  </si>
  <si>
    <t>K101018</t>
  </si>
  <si>
    <t>PROJ.DOKUMENTACIJA "LUKA"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</si>
</sst>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/"/>
    <numFmt numFmtId="165" formatCode="_(* #,##0.00_);_(* \(#,##0.00\);_(* &quot;-&quot;??_);_(@_)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#,##0_ ;[Red]\-#,##0\ "/>
    <numFmt numFmtId="170" formatCode="mmm/yyyy"/>
    <numFmt numFmtId="171" formatCode="dd/mm/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2"/>
      <name val="Arial CE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6"/>
      <name val="Times New Roman CE"/>
      <family val="1"/>
    </font>
    <font>
      <i/>
      <sz val="14"/>
      <name val="Times New Roman CE"/>
      <family val="1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double"/>
      <bottom style="double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1" applyNumberFormat="0" applyFont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9" fillId="0" borderId="10" xfId="51" applyFont="1" applyBorder="1" applyAlignment="1">
      <alignment horizontal="left" vertical="center"/>
      <protection/>
    </xf>
    <xf numFmtId="0" fontId="6" fillId="0" borderId="0" xfId="51" applyFont="1" applyAlignment="1">
      <alignment vertical="center"/>
      <protection/>
    </xf>
    <xf numFmtId="0" fontId="9" fillId="0" borderId="0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10" fillId="0" borderId="12" xfId="51" applyFont="1" applyBorder="1" applyAlignment="1">
      <alignment horizontal="center" vertical="center"/>
      <protection/>
    </xf>
    <xf numFmtId="0" fontId="10" fillId="0" borderId="13" xfId="51" applyFont="1" applyBorder="1" applyAlignment="1">
      <alignment vertical="center"/>
      <protection/>
    </xf>
    <xf numFmtId="14" fontId="13" fillId="0" borderId="14" xfId="51" applyNumberFormat="1" applyFont="1" applyFill="1" applyBorder="1" applyAlignment="1" applyProtection="1">
      <alignment horizontal="right" vertical="center"/>
      <protection locked="0"/>
    </xf>
    <xf numFmtId="0" fontId="6" fillId="0" borderId="14" xfId="51" applyFont="1" applyBorder="1" applyAlignment="1">
      <alignment vertical="center"/>
      <protection/>
    </xf>
    <xf numFmtId="0" fontId="10" fillId="0" borderId="15" xfId="51" applyFont="1" applyFill="1" applyBorder="1" applyAlignment="1" applyProtection="1">
      <alignment horizontal="center" vertical="center"/>
      <protection locked="0"/>
    </xf>
    <xf numFmtId="0" fontId="6" fillId="0" borderId="16" xfId="51" applyFont="1" applyBorder="1" applyAlignment="1">
      <alignment vertical="center"/>
      <protection/>
    </xf>
    <xf numFmtId="0" fontId="6" fillId="0" borderId="16" xfId="51" applyFont="1" applyBorder="1" applyAlignment="1">
      <alignment horizontal="left" vertical="center"/>
      <protection/>
    </xf>
    <xf numFmtId="0" fontId="10" fillId="0" borderId="15" xfId="51" applyNumberFormat="1" applyFont="1" applyFill="1" applyBorder="1" applyAlignment="1" applyProtection="1">
      <alignment horizontal="center" vertical="center"/>
      <protection locked="0"/>
    </xf>
    <xf numFmtId="0" fontId="6" fillId="0" borderId="14" xfId="51" applyFont="1" applyBorder="1" applyAlignment="1">
      <alignment horizontal="left" vertical="center"/>
      <protection/>
    </xf>
    <xf numFmtId="14" fontId="13" fillId="0" borderId="14" xfId="51" applyNumberFormat="1" applyFont="1" applyFill="1" applyBorder="1" applyAlignment="1" applyProtection="1">
      <alignment horizontal="right" vertical="center"/>
      <protection locked="0"/>
    </xf>
    <xf numFmtId="0" fontId="6" fillId="0" borderId="15" xfId="51" applyFont="1" applyBorder="1" applyAlignment="1">
      <alignment horizontal="left" vertical="center"/>
      <protection/>
    </xf>
    <xf numFmtId="14" fontId="13" fillId="0" borderId="14" xfId="51" applyNumberFormat="1" applyFont="1" applyFill="1" applyBorder="1" applyAlignment="1" applyProtection="1">
      <alignment horizontal="center" vertical="center"/>
      <protection locked="0"/>
    </xf>
    <xf numFmtId="0" fontId="6" fillId="0" borderId="0" xfId="51" applyFont="1" applyAlignment="1" applyProtection="1">
      <alignment vertical="center"/>
      <protection/>
    </xf>
    <xf numFmtId="0" fontId="6" fillId="0" borderId="0" xfId="51" applyFont="1" applyBorder="1" applyAlignment="1" applyProtection="1">
      <alignment vertical="center"/>
      <protection/>
    </xf>
    <xf numFmtId="0" fontId="6" fillId="0" borderId="0" xfId="5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right" vertical="center"/>
      <protection/>
    </xf>
    <xf numFmtId="0" fontId="10" fillId="0" borderId="17" xfId="51" applyFont="1" applyFill="1" applyBorder="1" applyAlignment="1" applyProtection="1">
      <alignment horizontal="center" vertical="center"/>
      <protection/>
    </xf>
    <xf numFmtId="0" fontId="10" fillId="0" borderId="17" xfId="51" applyFont="1" applyFill="1" applyBorder="1" applyAlignment="1" applyProtection="1">
      <alignment horizontal="center" vertical="center" shrinkToFit="1"/>
      <protection/>
    </xf>
    <xf numFmtId="0" fontId="10" fillId="0" borderId="17" xfId="51" applyFont="1" applyFill="1" applyBorder="1" applyAlignment="1" applyProtection="1">
      <alignment horizontal="center" vertical="center" wrapText="1"/>
      <protection/>
    </xf>
    <xf numFmtId="0" fontId="10" fillId="0" borderId="15" xfId="51" applyFont="1" applyFill="1" applyBorder="1" applyAlignment="1" applyProtection="1">
      <alignment horizontal="center" vertical="center"/>
      <protection/>
    </xf>
    <xf numFmtId="0" fontId="10" fillId="0" borderId="18" xfId="51" applyFont="1" applyFill="1" applyBorder="1" applyAlignment="1" applyProtection="1">
      <alignment horizontal="center" vertical="center"/>
      <protection/>
    </xf>
    <xf numFmtId="0" fontId="10" fillId="0" borderId="18" xfId="51" applyFont="1" applyFill="1" applyBorder="1" applyAlignment="1" applyProtection="1">
      <alignment horizontal="center" vertical="center" shrinkToFit="1"/>
      <protection/>
    </xf>
    <xf numFmtId="0" fontId="10" fillId="0" borderId="13" xfId="51" applyFont="1" applyFill="1" applyBorder="1" applyAlignment="1" applyProtection="1">
      <alignment horizontal="right" vertical="center"/>
      <protection/>
    </xf>
    <xf numFmtId="0" fontId="9" fillId="0" borderId="12" xfId="51" applyFont="1" applyBorder="1" applyAlignment="1" applyProtection="1">
      <alignment horizontal="right" vertical="center"/>
      <protection/>
    </xf>
    <xf numFmtId="0" fontId="10" fillId="0" borderId="13" xfId="51" applyFont="1" applyFill="1" applyBorder="1" applyAlignment="1" applyProtection="1">
      <alignment horizontal="center" vertical="center"/>
      <protection/>
    </xf>
    <xf numFmtId="0" fontId="10" fillId="0" borderId="11" xfId="51" applyFont="1" applyFill="1" applyBorder="1" applyAlignment="1" applyProtection="1">
      <alignment horizontal="center" vertical="center"/>
      <protection/>
    </xf>
    <xf numFmtId="0" fontId="10" fillId="0" borderId="11" xfId="51" applyFont="1" applyFill="1" applyBorder="1" applyAlignment="1" applyProtection="1">
      <alignment horizontal="center" vertical="center" shrinkToFit="1"/>
      <protection/>
    </xf>
    <xf numFmtId="0" fontId="12" fillId="0" borderId="19" xfId="51" applyFont="1" applyFill="1" applyBorder="1" applyAlignment="1" applyProtection="1">
      <alignment horizontal="right" vertical="center"/>
      <protection locked="0"/>
    </xf>
    <xf numFmtId="4" fontId="12" fillId="0" borderId="17" xfId="51" applyNumberFormat="1" applyFont="1" applyBorder="1" applyAlignment="1" applyProtection="1">
      <alignment vertical="center"/>
      <protection hidden="1"/>
    </xf>
    <xf numFmtId="169" fontId="12" fillId="0" borderId="20" xfId="51" applyNumberFormat="1" applyFont="1" applyBorder="1" applyAlignment="1" applyProtection="1">
      <alignment vertical="center"/>
      <protection hidden="1"/>
    </xf>
    <xf numFmtId="0" fontId="16" fillId="0" borderId="21" xfId="51" applyFont="1" applyBorder="1" applyAlignment="1" applyProtection="1">
      <alignment horizontal="center" vertical="center" textRotation="90"/>
      <protection/>
    </xf>
    <xf numFmtId="0" fontId="9" fillId="0" borderId="0" xfId="51" applyFont="1" applyBorder="1" applyAlignment="1" applyProtection="1">
      <alignment horizontal="center" vertical="center" textRotation="90" wrapText="1"/>
      <protection/>
    </xf>
    <xf numFmtId="0" fontId="10" fillId="0" borderId="0" xfId="51" applyFont="1" applyBorder="1" applyAlignment="1" applyProtection="1">
      <alignment horizontal="right" vertical="center"/>
      <protection/>
    </xf>
    <xf numFmtId="0" fontId="10" fillId="0" borderId="22" xfId="51" applyFont="1" applyBorder="1" applyAlignment="1" applyProtection="1">
      <alignment horizontal="right" vertical="center"/>
      <protection/>
    </xf>
    <xf numFmtId="169" fontId="12" fillId="0" borderId="18" xfId="51" applyNumberFormat="1" applyFont="1" applyBorder="1" applyAlignment="1" applyProtection="1">
      <alignment vertical="center"/>
      <protection locked="0"/>
    </xf>
    <xf numFmtId="0" fontId="9" fillId="0" borderId="23" xfId="51" applyFont="1" applyFill="1" applyBorder="1" applyAlignment="1" applyProtection="1">
      <alignment horizontal="center" vertical="center" wrapText="1"/>
      <protection/>
    </xf>
    <xf numFmtId="0" fontId="12" fillId="0" borderId="18" xfId="51" applyFont="1" applyFill="1" applyBorder="1" applyAlignment="1" applyProtection="1">
      <alignment horizontal="right" vertical="center"/>
      <protection locked="0"/>
    </xf>
    <xf numFmtId="169" fontId="12" fillId="0" borderId="15" xfId="51" applyNumberFormat="1" applyFont="1" applyBorder="1" applyAlignment="1" applyProtection="1">
      <alignment vertical="center"/>
      <protection hidden="1"/>
    </xf>
    <xf numFmtId="169" fontId="12" fillId="33" borderId="20" xfId="51" applyNumberFormat="1" applyFont="1" applyFill="1" applyBorder="1" applyAlignment="1" applyProtection="1">
      <alignment vertical="center"/>
      <protection hidden="1"/>
    </xf>
    <xf numFmtId="169" fontId="12" fillId="33" borderId="14" xfId="51" applyNumberFormat="1" applyFont="1" applyFill="1" applyBorder="1" applyAlignment="1" applyProtection="1">
      <alignment horizontal="center" vertical="center"/>
      <protection locked="0"/>
    </xf>
    <xf numFmtId="0" fontId="6" fillId="0" borderId="24" xfId="51" applyFont="1" applyBorder="1" applyAlignment="1">
      <alignment vertical="center"/>
      <protection/>
    </xf>
    <xf numFmtId="0" fontId="6" fillId="0" borderId="25" xfId="51" applyFont="1" applyBorder="1" applyAlignment="1">
      <alignment vertical="center"/>
      <protection/>
    </xf>
    <xf numFmtId="0" fontId="6" fillId="0" borderId="26" xfId="51" applyFont="1" applyBorder="1" applyAlignment="1">
      <alignment vertical="center"/>
      <protection/>
    </xf>
    <xf numFmtId="0" fontId="6" fillId="0" borderId="10" xfId="51" applyFont="1" applyBorder="1" applyAlignment="1">
      <alignment vertical="center"/>
      <protection/>
    </xf>
    <xf numFmtId="0" fontId="10" fillId="0" borderId="10" xfId="51" applyFont="1" applyBorder="1" applyAlignment="1">
      <alignment horizontal="left" vertical="center"/>
      <protection/>
    </xf>
    <xf numFmtId="0" fontId="10" fillId="0" borderId="0" xfId="5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left" vertical="center"/>
      <protection/>
    </xf>
    <xf numFmtId="0" fontId="9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0" fontId="10" fillId="0" borderId="0" xfId="51" applyFont="1" applyAlignment="1">
      <alignment vertical="center"/>
      <protection/>
    </xf>
    <xf numFmtId="0" fontId="6" fillId="0" borderId="18" xfId="51" applyFont="1" applyBorder="1" applyAlignment="1">
      <alignment horizontal="left" vertical="center"/>
      <protection/>
    </xf>
    <xf numFmtId="0" fontId="6" fillId="0" borderId="27" xfId="51" applyFont="1" applyBorder="1" applyAlignment="1">
      <alignment horizontal="left" vertical="center"/>
      <protection/>
    </xf>
    <xf numFmtId="0" fontId="10" fillId="0" borderId="19" xfId="51" applyFont="1" applyFill="1" applyBorder="1" applyAlignment="1" applyProtection="1">
      <alignment horizontal="center" vertical="center"/>
      <protection locked="0"/>
    </xf>
    <xf numFmtId="0" fontId="6" fillId="0" borderId="15" xfId="51" applyFont="1" applyBorder="1" applyAlignment="1">
      <alignment vertical="center"/>
      <protection/>
    </xf>
    <xf numFmtId="0" fontId="10" fillId="0" borderId="28" xfId="5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left" vertical="center" wrapText="1"/>
    </xf>
    <xf numFmtId="169" fontId="6" fillId="0" borderId="19" xfId="51" applyNumberFormat="1" applyFont="1" applyBorder="1" applyAlignment="1" applyProtection="1">
      <alignment vertical="center"/>
      <protection hidden="1"/>
    </xf>
    <xf numFmtId="169" fontId="6" fillId="0" borderId="22" xfId="51" applyNumberFormat="1" applyFont="1" applyBorder="1" applyAlignment="1" applyProtection="1">
      <alignment vertical="center"/>
      <protection hidden="1"/>
    </xf>
    <xf numFmtId="169" fontId="6" fillId="33" borderId="21" xfId="51" applyNumberFormat="1" applyFont="1" applyFill="1" applyBorder="1" applyAlignment="1" applyProtection="1">
      <alignment horizontal="right" vertical="center"/>
      <protection hidden="1"/>
    </xf>
    <xf numFmtId="169" fontId="6" fillId="34" borderId="0" xfId="51" applyNumberFormat="1" applyFont="1" applyFill="1" applyBorder="1" applyAlignment="1" applyProtection="1">
      <alignment vertical="center"/>
      <protection hidden="1"/>
    </xf>
    <xf numFmtId="169" fontId="6" fillId="34" borderId="22" xfId="51" applyNumberFormat="1" applyFont="1" applyFill="1" applyBorder="1" applyAlignment="1" applyProtection="1">
      <alignment vertical="center"/>
      <protection hidden="1"/>
    </xf>
    <xf numFmtId="169" fontId="12" fillId="34" borderId="18" xfId="51" applyNumberFormat="1" applyFont="1" applyFill="1" applyBorder="1" applyAlignment="1" applyProtection="1">
      <alignment vertical="center"/>
      <protection locked="0"/>
    </xf>
    <xf numFmtId="169" fontId="12" fillId="0" borderId="20" xfId="51" applyNumberFormat="1" applyFont="1" applyBorder="1" applyAlignment="1" applyProtection="1">
      <alignment vertical="center"/>
      <protection locked="0"/>
    </xf>
    <xf numFmtId="169" fontId="12" fillId="34" borderId="20" xfId="51" applyNumberFormat="1" applyFont="1" applyFill="1" applyBorder="1" applyAlignment="1" applyProtection="1">
      <alignment vertical="center"/>
      <protection locked="0"/>
    </xf>
    <xf numFmtId="0" fontId="6" fillId="0" borderId="14" xfId="51" applyFont="1" applyBorder="1" applyAlignment="1" applyProtection="1">
      <alignment horizontal="left" vertical="center"/>
      <protection hidden="1" locked="0"/>
    </xf>
    <xf numFmtId="169" fontId="6" fillId="0" borderId="18" xfId="51" applyNumberFormat="1" applyFont="1" applyBorder="1" applyAlignment="1" applyProtection="1">
      <alignment vertical="center"/>
      <protection locked="0"/>
    </xf>
    <xf numFmtId="169" fontId="6" fillId="33" borderId="14" xfId="51" applyNumberFormat="1" applyFont="1" applyFill="1" applyBorder="1" applyAlignment="1" applyProtection="1">
      <alignment horizontal="center" vertical="center"/>
      <protection locked="0"/>
    </xf>
    <xf numFmtId="169" fontId="6" fillId="34" borderId="18" xfId="51" applyNumberFormat="1" applyFont="1" applyFill="1" applyBorder="1" applyAlignment="1" applyProtection="1">
      <alignment vertical="center"/>
      <protection locked="0"/>
    </xf>
    <xf numFmtId="169" fontId="12" fillId="0" borderId="30" xfId="51" applyNumberFormat="1" applyFont="1" applyFill="1" applyBorder="1" applyAlignment="1" applyProtection="1">
      <alignment horizontal="center" vertical="center"/>
      <protection locked="0"/>
    </xf>
    <xf numFmtId="0" fontId="12" fillId="0" borderId="14" xfId="51" applyFont="1" applyBorder="1" applyAlignment="1" applyProtection="1">
      <alignment horizontal="left" vertical="center"/>
      <protection hidden="1" locked="0"/>
    </xf>
    <xf numFmtId="169" fontId="12" fillId="0" borderId="15" xfId="51" applyNumberFormat="1" applyFont="1" applyBorder="1" applyAlignment="1" applyProtection="1">
      <alignment vertical="center"/>
      <protection locked="0"/>
    </xf>
    <xf numFmtId="169" fontId="12" fillId="0" borderId="16" xfId="51" applyNumberFormat="1" applyFont="1" applyFill="1" applyBorder="1" applyAlignment="1" applyProtection="1">
      <alignment horizontal="center" vertical="center"/>
      <protection locked="0"/>
    </xf>
    <xf numFmtId="0" fontId="6" fillId="0" borderId="16" xfId="51" applyFont="1" applyBorder="1" applyAlignment="1" applyProtection="1">
      <alignment horizontal="left" vertical="center"/>
      <protection hidden="1" locked="0"/>
    </xf>
    <xf numFmtId="169" fontId="12" fillId="0" borderId="14" xfId="51" applyNumberFormat="1" applyFont="1" applyFill="1" applyBorder="1" applyAlignment="1" applyProtection="1">
      <alignment horizontal="center" vertical="center"/>
      <protection locked="0"/>
    </xf>
    <xf numFmtId="169" fontId="12" fillId="0" borderId="11" xfId="51" applyNumberFormat="1" applyFont="1" applyBorder="1" applyAlignment="1" applyProtection="1">
      <alignment vertical="center"/>
      <protection locked="0"/>
    </xf>
    <xf numFmtId="169" fontId="12" fillId="0" borderId="13" xfId="51" applyNumberFormat="1" applyFont="1" applyFill="1" applyBorder="1" applyAlignment="1" applyProtection="1">
      <alignment horizontal="center" vertical="center"/>
      <protection locked="0"/>
    </xf>
    <xf numFmtId="0" fontId="6" fillId="0" borderId="0" xfId="51" applyFont="1" applyAlignment="1">
      <alignment horizontal="left" vertical="center"/>
      <protection/>
    </xf>
    <xf numFmtId="0" fontId="17" fillId="0" borderId="0" xfId="5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left" vertical="center"/>
      <protection locked="0"/>
    </xf>
    <xf numFmtId="0" fontId="6" fillId="0" borderId="0" xfId="51" applyFont="1" applyAlignment="1" applyProtection="1">
      <alignment horizontal="right" vertical="center"/>
      <protection/>
    </xf>
    <xf numFmtId="169" fontId="18" fillId="0" borderId="20" xfId="51" applyNumberFormat="1" applyFont="1" applyBorder="1" applyAlignment="1" applyProtection="1">
      <alignment vertical="center"/>
      <protection hidden="1"/>
    </xf>
    <xf numFmtId="0" fontId="23" fillId="0" borderId="0" xfId="51" applyFont="1" applyAlignment="1">
      <alignment vertical="center"/>
      <protection/>
    </xf>
    <xf numFmtId="169" fontId="14" fillId="0" borderId="20" xfId="51" applyNumberFormat="1" applyFont="1" applyBorder="1" applyAlignment="1" applyProtection="1">
      <alignment vertical="center"/>
      <protection hidden="1"/>
    </xf>
    <xf numFmtId="0" fontId="18" fillId="0" borderId="19" xfId="51" applyFont="1" applyFill="1" applyBorder="1" applyAlignment="1" applyProtection="1">
      <alignment horizontal="right" vertical="center"/>
      <protection locked="0"/>
    </xf>
    <xf numFmtId="0" fontId="18" fillId="0" borderId="29" xfId="0" applyFont="1" applyBorder="1" applyAlignment="1">
      <alignment horizontal="left" vertical="center" wrapText="1"/>
    </xf>
    <xf numFmtId="4" fontId="18" fillId="0" borderId="17" xfId="51" applyNumberFormat="1" applyFont="1" applyBorder="1" applyAlignment="1" applyProtection="1">
      <alignment vertical="center"/>
      <protection hidden="1"/>
    </xf>
    <xf numFmtId="4" fontId="18" fillId="0" borderId="19" xfId="51" applyNumberFormat="1" applyFont="1" applyBorder="1" applyAlignment="1" applyProtection="1">
      <alignment vertical="center"/>
      <protection locked="0"/>
    </xf>
    <xf numFmtId="4" fontId="18" fillId="33" borderId="21" xfId="51" applyNumberFormat="1" applyFont="1" applyFill="1" applyBorder="1" applyAlignment="1" applyProtection="1">
      <alignment horizontal="center" vertical="center"/>
      <protection locked="0"/>
    </xf>
    <xf numFmtId="4" fontId="18" fillId="0" borderId="31" xfId="0" applyNumberFormat="1" applyFont="1" applyBorder="1" applyAlignment="1">
      <alignment vertical="center"/>
    </xf>
    <xf numFmtId="169" fontId="18" fillId="34" borderId="18" xfId="51" applyNumberFormat="1" applyFont="1" applyFill="1" applyBorder="1" applyAlignment="1" applyProtection="1">
      <alignment vertical="center"/>
      <protection locked="0"/>
    </xf>
    <xf numFmtId="169" fontId="18" fillId="0" borderId="15" xfId="51" applyNumberFormat="1" applyFont="1" applyBorder="1" applyAlignment="1" applyProtection="1">
      <alignment vertical="center"/>
      <protection hidden="1"/>
    </xf>
    <xf numFmtId="3" fontId="5" fillId="0" borderId="32" xfId="0" applyNumberFormat="1" applyFont="1" applyBorder="1" applyAlignment="1">
      <alignment vertical="center"/>
    </xf>
    <xf numFmtId="3" fontId="5" fillId="33" borderId="33" xfId="0" applyNumberFormat="1" applyFont="1" applyFill="1" applyBorder="1" applyAlignment="1">
      <alignment horizontal="center" vertical="center"/>
    </xf>
    <xf numFmtId="0" fontId="9" fillId="0" borderId="19" xfId="51" applyFont="1" applyFill="1" applyBorder="1" applyAlignment="1" applyProtection="1">
      <alignment horizontal="center" vertical="center" wrapText="1"/>
      <protection/>
    </xf>
    <xf numFmtId="0" fontId="20" fillId="34" borderId="34" xfId="0" applyFont="1" applyFill="1" applyBorder="1" applyAlignment="1">
      <alignment horizontal="center" vertical="center" wrapText="1"/>
    </xf>
    <xf numFmtId="0" fontId="2" fillId="0" borderId="0" xfId="51" applyFont="1" applyAlignment="1">
      <alignment vertical="center"/>
      <protection/>
    </xf>
    <xf numFmtId="0" fontId="2" fillId="0" borderId="35" xfId="51" applyFont="1" applyBorder="1" applyAlignment="1" applyProtection="1">
      <alignment horizontal="center" vertical="center" textRotation="90"/>
      <protection/>
    </xf>
    <xf numFmtId="4" fontId="2" fillId="0" borderId="34" xfId="51" applyNumberFormat="1" applyFont="1" applyBorder="1" applyAlignment="1" applyProtection="1">
      <alignment vertical="center"/>
      <protection locked="0"/>
    </xf>
    <xf numFmtId="4" fontId="2" fillId="33" borderId="34" xfId="51" applyNumberFormat="1" applyFont="1" applyFill="1" applyBorder="1" applyAlignment="1" applyProtection="1">
      <alignment horizontal="center" vertical="center"/>
      <protection locked="0"/>
    </xf>
    <xf numFmtId="4" fontId="2" fillId="0" borderId="34" xfId="0" applyNumberFormat="1" applyFont="1" applyBorder="1" applyAlignment="1">
      <alignment vertical="center"/>
    </xf>
    <xf numFmtId="3" fontId="5" fillId="33" borderId="34" xfId="0" applyNumberFormat="1" applyFont="1" applyFill="1" applyBorder="1" applyAlignment="1">
      <alignment horizontal="center" vertical="center"/>
    </xf>
    <xf numFmtId="169" fontId="9" fillId="0" borderId="20" xfId="51" applyNumberFormat="1" applyFont="1" applyBorder="1" applyAlignment="1" applyProtection="1">
      <alignment vertical="center"/>
      <protection locked="0"/>
    </xf>
    <xf numFmtId="169" fontId="9" fillId="33" borderId="30" xfId="51" applyNumberFormat="1" applyFont="1" applyFill="1" applyBorder="1" applyAlignment="1" applyProtection="1">
      <alignment horizontal="center" vertical="center"/>
      <protection locked="0"/>
    </xf>
    <xf numFmtId="169" fontId="9" fillId="34" borderId="20" xfId="51" applyNumberFormat="1" applyFont="1" applyFill="1" applyBorder="1" applyAlignment="1" applyProtection="1">
      <alignment vertical="center"/>
      <protection locked="0"/>
    </xf>
    <xf numFmtId="0" fontId="5" fillId="0" borderId="33" xfId="0" applyNumberFormat="1" applyFont="1" applyBorder="1" applyAlignment="1">
      <alignment horizontal="left" vertical="center"/>
    </xf>
    <xf numFmtId="3" fontId="5" fillId="0" borderId="35" xfId="0" applyNumberFormat="1" applyFont="1" applyBorder="1" applyAlignment="1">
      <alignment horizontal="left" vertical="center"/>
    </xf>
    <xf numFmtId="0" fontId="14" fillId="0" borderId="19" xfId="51" applyFont="1" applyFill="1" applyBorder="1" applyAlignment="1" applyProtection="1">
      <alignment horizontal="center" vertical="center" wrapText="1"/>
      <protection/>
    </xf>
    <xf numFmtId="0" fontId="9" fillId="0" borderId="23" xfId="51" applyFont="1" applyFill="1" applyBorder="1" applyAlignment="1" applyProtection="1">
      <alignment horizontal="center" vertical="center" wrapText="1"/>
      <protection/>
    </xf>
    <xf numFmtId="0" fontId="9" fillId="0" borderId="36" xfId="51" applyFont="1" applyFill="1" applyBorder="1" applyAlignment="1" applyProtection="1">
      <alignment horizontal="center" vertical="center" wrapText="1"/>
      <protection/>
    </xf>
    <xf numFmtId="0" fontId="9" fillId="0" borderId="23" xfId="51" applyFont="1" applyFill="1" applyBorder="1" applyAlignment="1" applyProtection="1">
      <alignment horizontal="center" vertical="center" textRotation="90" wrapText="1"/>
      <protection/>
    </xf>
    <xf numFmtId="0" fontId="9" fillId="0" borderId="36" xfId="51" applyFont="1" applyFill="1" applyBorder="1" applyAlignment="1" applyProtection="1">
      <alignment horizontal="center" vertical="center" textRotation="90" wrapText="1"/>
      <protection/>
    </xf>
    <xf numFmtId="0" fontId="16" fillId="0" borderId="30" xfId="51" applyFont="1" applyBorder="1" applyAlignment="1" applyProtection="1">
      <alignment horizontal="right" vertical="center"/>
      <protection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6" fillId="0" borderId="0" xfId="51" applyFont="1" applyAlignment="1">
      <alignment horizontal="left" vertical="center"/>
      <protection/>
    </xf>
    <xf numFmtId="0" fontId="9" fillId="0" borderId="39" xfId="51" applyFont="1" applyFill="1" applyBorder="1" applyAlignment="1" applyProtection="1">
      <alignment horizontal="center" vertical="center" textRotation="90" wrapText="1"/>
      <protection/>
    </xf>
    <xf numFmtId="0" fontId="9" fillId="0" borderId="22" xfId="51" applyFont="1" applyFill="1" applyBorder="1" applyAlignment="1" applyProtection="1">
      <alignment horizontal="center" vertical="center" textRotation="90" wrapText="1"/>
      <protection/>
    </xf>
    <xf numFmtId="0" fontId="9" fillId="0" borderId="19" xfId="51" applyFont="1" applyFill="1" applyBorder="1" applyAlignment="1" applyProtection="1">
      <alignment horizontal="center" vertical="center" textRotation="90" wrapText="1"/>
      <protection/>
    </xf>
    <xf numFmtId="0" fontId="9" fillId="0" borderId="19" xfId="51" applyFont="1" applyFill="1" applyBorder="1" applyAlignment="1" applyProtection="1">
      <alignment horizontal="center" vertical="center" wrapText="1"/>
      <protection/>
    </xf>
    <xf numFmtId="0" fontId="22" fillId="0" borderId="0" xfId="51" applyFont="1" applyAlignment="1" applyProtection="1">
      <alignment horizontal="center" vertical="center"/>
      <protection/>
    </xf>
    <xf numFmtId="0" fontId="6" fillId="0" borderId="16" xfId="51" applyFont="1" applyBorder="1" applyAlignment="1">
      <alignment horizontal="left" vertical="center" wrapText="1"/>
      <protection/>
    </xf>
    <xf numFmtId="0" fontId="0" fillId="0" borderId="2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0" fillId="0" borderId="24" xfId="51" applyFont="1" applyBorder="1" applyAlignment="1" applyProtection="1">
      <alignment horizontal="left" vertical="center" wrapText="1"/>
      <protection locked="0"/>
    </xf>
    <xf numFmtId="0" fontId="10" fillId="0" borderId="25" xfId="51" applyFont="1" applyBorder="1" applyAlignment="1" applyProtection="1">
      <alignment horizontal="left" vertical="center" wrapText="1"/>
      <protection locked="0"/>
    </xf>
    <xf numFmtId="0" fontId="10" fillId="0" borderId="26" xfId="51" applyFont="1" applyBorder="1" applyAlignment="1" applyProtection="1">
      <alignment horizontal="left" vertical="center" wrapText="1"/>
      <protection locked="0"/>
    </xf>
    <xf numFmtId="0" fontId="10" fillId="0" borderId="21" xfId="51" applyFont="1" applyBorder="1" applyAlignment="1" applyProtection="1">
      <alignment horizontal="left" vertical="center" wrapText="1"/>
      <protection locked="0"/>
    </xf>
    <xf numFmtId="0" fontId="10" fillId="0" borderId="0" xfId="51" applyFont="1" applyBorder="1" applyAlignment="1" applyProtection="1">
      <alignment horizontal="left" vertical="center" wrapText="1"/>
      <protection locked="0"/>
    </xf>
    <xf numFmtId="0" fontId="10" fillId="0" borderId="22" xfId="51" applyFont="1" applyBorder="1" applyAlignment="1" applyProtection="1">
      <alignment horizontal="left" vertical="center" wrapText="1"/>
      <protection locked="0"/>
    </xf>
    <xf numFmtId="0" fontId="10" fillId="0" borderId="14" xfId="51" applyFont="1" applyBorder="1" applyAlignment="1" applyProtection="1">
      <alignment horizontal="left" vertical="center" wrapText="1"/>
      <protection locked="0"/>
    </xf>
    <xf numFmtId="0" fontId="10" fillId="0" borderId="10" xfId="51" applyFont="1" applyBorder="1" applyAlignment="1" applyProtection="1">
      <alignment horizontal="left" vertical="center" wrapText="1"/>
      <protection locked="0"/>
    </xf>
    <xf numFmtId="0" fontId="10" fillId="0" borderId="41" xfId="51" applyFont="1" applyBorder="1" applyAlignment="1" applyProtection="1">
      <alignment horizontal="left" vertical="center" wrapText="1"/>
      <protection locked="0"/>
    </xf>
    <xf numFmtId="0" fontId="10" fillId="0" borderId="24" xfId="51" applyFont="1" applyFill="1" applyBorder="1" applyAlignment="1" applyProtection="1">
      <alignment horizontal="center" vertical="center"/>
      <protection/>
    </xf>
    <xf numFmtId="0" fontId="10" fillId="0" borderId="25" xfId="51" applyFont="1" applyFill="1" applyBorder="1" applyAlignment="1" applyProtection="1">
      <alignment horizontal="center" vertical="center"/>
      <protection/>
    </xf>
    <xf numFmtId="0" fontId="10" fillId="0" borderId="14" xfId="51" applyFont="1" applyFill="1" applyBorder="1" applyAlignment="1" applyProtection="1">
      <alignment horizontal="center" vertical="center"/>
      <protection/>
    </xf>
    <xf numFmtId="0" fontId="10" fillId="0" borderId="10" xfId="51" applyFont="1" applyFill="1" applyBorder="1" applyAlignment="1" applyProtection="1">
      <alignment horizontal="center" vertical="center"/>
      <protection/>
    </xf>
    <xf numFmtId="0" fontId="10" fillId="0" borderId="15" xfId="51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0" fillId="0" borderId="26" xfId="51" applyFont="1" applyFill="1" applyBorder="1" applyAlignment="1" applyProtection="1">
      <alignment horizontal="center" vertical="center"/>
      <protection/>
    </xf>
    <xf numFmtId="0" fontId="10" fillId="0" borderId="41" xfId="51" applyFont="1" applyFill="1" applyBorder="1" applyAlignment="1" applyProtection="1">
      <alignment horizontal="center" vertical="center"/>
      <protection/>
    </xf>
    <xf numFmtId="0" fontId="14" fillId="0" borderId="16" xfId="51" applyFont="1" applyFill="1" applyBorder="1" applyAlignment="1" applyProtection="1">
      <alignment horizontal="left" vertical="center" wrapText="1"/>
      <protection locked="0"/>
    </xf>
    <xf numFmtId="0" fontId="14" fillId="0" borderId="28" xfId="51" applyFont="1" applyFill="1" applyBorder="1" applyAlignment="1" applyProtection="1">
      <alignment horizontal="left" vertical="center" wrapText="1"/>
      <protection locked="0"/>
    </xf>
    <xf numFmtId="0" fontId="14" fillId="0" borderId="40" xfId="51" applyFont="1" applyFill="1" applyBorder="1" applyAlignment="1" applyProtection="1">
      <alignment horizontal="left" vertical="center" wrapText="1"/>
      <protection locked="0"/>
    </xf>
    <xf numFmtId="49" fontId="14" fillId="0" borderId="16" xfId="51" applyNumberFormat="1" applyFont="1" applyFill="1" applyBorder="1" applyAlignment="1" applyProtection="1">
      <alignment horizontal="left" vertical="center" wrapText="1"/>
      <protection locked="0"/>
    </xf>
    <xf numFmtId="49" fontId="14" fillId="0" borderId="28" xfId="51" applyNumberFormat="1" applyFont="1" applyFill="1" applyBorder="1" applyAlignment="1" applyProtection="1">
      <alignment horizontal="left" vertical="center" wrapText="1"/>
      <protection locked="0"/>
    </xf>
    <xf numFmtId="49" fontId="14" fillId="0" borderId="40" xfId="51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51" applyFont="1" applyBorder="1" applyAlignment="1" applyProtection="1">
      <alignment horizontal="center" vertical="center" wrapText="1"/>
      <protection/>
    </xf>
    <xf numFmtId="0" fontId="7" fillId="0" borderId="21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horizontal="center" vertical="center"/>
      <protection/>
    </xf>
    <xf numFmtId="0" fontId="11" fillId="0" borderId="41" xfId="51" applyFont="1" applyBorder="1" applyAlignment="1">
      <alignment horizontal="center" vertical="center"/>
      <protection/>
    </xf>
    <xf numFmtId="0" fontId="21" fillId="0" borderId="25" xfId="51" applyFont="1" applyBorder="1" applyAlignment="1">
      <alignment horizontal="left" vertical="center"/>
      <protection/>
    </xf>
    <xf numFmtId="0" fontId="21" fillId="0" borderId="26" xfId="51" applyFont="1" applyBorder="1" applyAlignment="1">
      <alignment horizontal="left" vertical="center"/>
      <protection/>
    </xf>
    <xf numFmtId="0" fontId="21" fillId="0" borderId="21" xfId="51" applyFont="1" applyBorder="1" applyAlignment="1">
      <alignment horizontal="left" vertical="center"/>
      <protection/>
    </xf>
    <xf numFmtId="0" fontId="21" fillId="0" borderId="0" xfId="51" applyFont="1" applyBorder="1" applyAlignment="1">
      <alignment horizontal="left" vertical="center"/>
      <protection/>
    </xf>
    <xf numFmtId="0" fontId="21" fillId="0" borderId="22" xfId="51" applyFont="1" applyBorder="1" applyAlignment="1">
      <alignment horizontal="left" vertical="center"/>
      <protection/>
    </xf>
    <xf numFmtId="0" fontId="21" fillId="0" borderId="14" xfId="51" applyFont="1" applyBorder="1" applyAlignment="1">
      <alignment horizontal="left" vertical="center"/>
      <protection/>
    </xf>
    <xf numFmtId="0" fontId="21" fillId="0" borderId="10" xfId="51" applyFont="1" applyBorder="1" applyAlignment="1">
      <alignment horizontal="left" vertical="center"/>
      <protection/>
    </xf>
    <xf numFmtId="0" fontId="21" fillId="0" borderId="41" xfId="51" applyFont="1" applyBorder="1" applyAlignment="1">
      <alignment horizontal="left" vertical="center"/>
      <protection/>
    </xf>
    <xf numFmtId="0" fontId="10" fillId="0" borderId="13" xfId="5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27" xfId="51" applyFont="1" applyFill="1" applyBorder="1" applyAlignment="1" applyProtection="1">
      <alignment horizontal="left" vertical="center" wrapText="1"/>
      <protection locked="0"/>
    </xf>
    <xf numFmtId="0" fontId="14" fillId="0" borderId="43" xfId="51" applyFont="1" applyFill="1" applyBorder="1" applyAlignment="1" applyProtection="1">
      <alignment horizontal="left" vertical="center" wrapText="1"/>
      <protection locked="0"/>
    </xf>
    <xf numFmtId="0" fontId="14" fillId="0" borderId="44" xfId="51" applyFont="1" applyFill="1" applyBorder="1" applyAlignment="1" applyProtection="1">
      <alignment horizontal="left" vertical="center" wrapText="1"/>
      <protection locked="0"/>
    </xf>
    <xf numFmtId="0" fontId="21" fillId="0" borderId="24" xfId="51" applyFont="1" applyBorder="1" applyAlignment="1">
      <alignment horizontal="left" vertical="center" wrapText="1"/>
      <protection/>
    </xf>
    <xf numFmtId="0" fontId="18" fillId="0" borderId="30" xfId="51" applyFont="1" applyFill="1" applyBorder="1" applyAlignment="1" applyProtection="1">
      <alignment horizontal="right" vertical="center" shrinkToFit="1"/>
      <protection/>
    </xf>
    <xf numFmtId="0" fontId="18" fillId="0" borderId="37" xfId="51" applyFont="1" applyFill="1" applyBorder="1" applyAlignment="1" applyProtection="1">
      <alignment horizontal="right" vertical="center" shrinkToFit="1"/>
      <protection/>
    </xf>
    <xf numFmtId="0" fontId="18" fillId="0" borderId="38" xfId="51" applyFont="1" applyFill="1" applyBorder="1" applyAlignment="1" applyProtection="1">
      <alignment horizontal="right" vertical="center" shrinkToFit="1"/>
      <protection/>
    </xf>
    <xf numFmtId="0" fontId="14" fillId="0" borderId="19" xfId="51" applyFont="1" applyFill="1" applyBorder="1" applyAlignment="1" applyProtection="1">
      <alignment horizontal="center" vertical="center" wrapText="1"/>
      <protection/>
    </xf>
    <xf numFmtId="0" fontId="9" fillId="0" borderId="23" xfId="51" applyFont="1" applyBorder="1" applyAlignment="1" applyProtection="1">
      <alignment horizontal="center" vertical="center" wrapText="1"/>
      <protection/>
    </xf>
    <xf numFmtId="0" fontId="9" fillId="0" borderId="19" xfId="51" applyFont="1" applyBorder="1" applyAlignment="1" applyProtection="1">
      <alignment horizontal="center" vertical="center" wrapText="1"/>
      <protection/>
    </xf>
    <xf numFmtId="14" fontId="21" fillId="0" borderId="0" xfId="51" applyNumberFormat="1" applyFont="1" applyAlignment="1" applyProtection="1">
      <alignment horizontal="left" vertical="center"/>
      <protection locked="0"/>
    </xf>
    <xf numFmtId="0" fontId="16" fillId="0" borderId="37" xfId="51" applyFont="1" applyBorder="1" applyAlignment="1" applyProtection="1">
      <alignment horizontal="right" vertical="center"/>
      <protection/>
    </xf>
    <xf numFmtId="0" fontId="16" fillId="0" borderId="38" xfId="51" applyFont="1" applyBorder="1" applyAlignment="1" applyProtection="1">
      <alignment horizontal="right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xxxinvest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tabSelected="1" zoomScalePageLayoutView="0" workbookViewId="0" topLeftCell="A22">
      <selection activeCell="E38" sqref="E38"/>
    </sheetView>
  </sheetViews>
  <sheetFormatPr defaultColWidth="0" defaultRowHeight="15.75" customHeight="1" zeroHeight="1"/>
  <cols>
    <col min="1" max="1" width="3.7109375" style="2" customWidth="1"/>
    <col min="2" max="2" width="15.28125" style="2" customWidth="1"/>
    <col min="3" max="3" width="11.8515625" style="2" customWidth="1"/>
    <col min="4" max="4" width="34.28125" style="2" customWidth="1"/>
    <col min="5" max="5" width="24.57421875" style="2" customWidth="1"/>
    <col min="6" max="6" width="14.140625" style="2" customWidth="1"/>
    <col min="7" max="7" width="16.421875" style="2" customWidth="1"/>
    <col min="8" max="8" width="17.7109375" style="2" customWidth="1"/>
    <col min="9" max="9" width="18.421875" style="2" customWidth="1"/>
    <col min="10" max="11" width="14.421875" style="2" customWidth="1"/>
    <col min="12" max="16384" width="10.28125" style="2" hidden="1" customWidth="1"/>
  </cols>
  <sheetData>
    <row r="1" ht="6" customHeight="1"/>
    <row r="2" spans="1:11" ht="4.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20.25">
      <c r="A3" s="154"/>
      <c r="B3" s="155"/>
      <c r="C3" s="155"/>
      <c r="D3" s="155"/>
      <c r="E3" s="156" t="s">
        <v>12</v>
      </c>
      <c r="F3" s="156"/>
      <c r="G3" s="156"/>
      <c r="H3" s="156"/>
      <c r="I3" s="156"/>
      <c r="J3" s="156"/>
      <c r="K3" s="157"/>
    </row>
    <row r="4" spans="1:11" ht="20.25">
      <c r="A4" s="154"/>
      <c r="B4" s="155"/>
      <c r="C4" s="155"/>
      <c r="D4" s="155"/>
      <c r="E4" s="156" t="s">
        <v>13</v>
      </c>
      <c r="F4" s="156"/>
      <c r="G4" s="156"/>
      <c r="H4" s="156"/>
      <c r="I4" s="156"/>
      <c r="J4" s="156"/>
      <c r="K4" s="157"/>
    </row>
    <row r="5" spans="1:11" ht="19.5">
      <c r="A5" s="8"/>
      <c r="B5" s="48"/>
      <c r="C5" s="1"/>
      <c r="D5" s="49"/>
      <c r="E5" s="158"/>
      <c r="F5" s="158"/>
      <c r="G5" s="158"/>
      <c r="H5" s="158"/>
      <c r="I5" s="158"/>
      <c r="J5" s="159" t="s">
        <v>14</v>
      </c>
      <c r="K5" s="160"/>
    </row>
    <row r="6" spans="3:11" ht="7.5" customHeight="1">
      <c r="C6" s="3"/>
      <c r="D6" s="50"/>
      <c r="E6" s="51"/>
      <c r="F6" s="52"/>
      <c r="G6" s="53"/>
      <c r="H6" s="51"/>
      <c r="I6" s="51"/>
      <c r="J6" s="54"/>
      <c r="K6" s="55"/>
    </row>
    <row r="7" spans="1:11" s="56" customFormat="1" ht="16.5" customHeight="1" thickBot="1">
      <c r="A7" s="175" t="s">
        <v>97</v>
      </c>
      <c r="B7" s="161"/>
      <c r="C7" s="161"/>
      <c r="D7" s="162"/>
      <c r="E7" s="4" t="s">
        <v>15</v>
      </c>
      <c r="F7" s="5" t="s">
        <v>16</v>
      </c>
      <c r="G7" s="6"/>
      <c r="H7" s="4" t="s">
        <v>17</v>
      </c>
      <c r="I7" s="169" t="s">
        <v>18</v>
      </c>
      <c r="J7" s="170"/>
      <c r="K7" s="171"/>
    </row>
    <row r="8" spans="1:11" ht="16.5" customHeight="1" thickTop="1">
      <c r="A8" s="163"/>
      <c r="B8" s="164"/>
      <c r="C8" s="164"/>
      <c r="D8" s="165"/>
      <c r="E8" s="57" t="s">
        <v>19</v>
      </c>
      <c r="F8" s="7"/>
      <c r="G8" s="58" t="s">
        <v>20</v>
      </c>
      <c r="H8" s="59"/>
      <c r="I8" s="172" t="s">
        <v>21</v>
      </c>
      <c r="J8" s="173"/>
      <c r="K8" s="174"/>
    </row>
    <row r="9" spans="1:11" ht="16.5" customHeight="1">
      <c r="A9" s="163"/>
      <c r="B9" s="164"/>
      <c r="C9" s="164"/>
      <c r="D9" s="165"/>
      <c r="E9" s="8" t="s">
        <v>22</v>
      </c>
      <c r="F9" s="7"/>
      <c r="G9" s="11" t="s">
        <v>23</v>
      </c>
      <c r="H9" s="9"/>
      <c r="I9" s="147" t="s">
        <v>24</v>
      </c>
      <c r="J9" s="148"/>
      <c r="K9" s="149"/>
    </row>
    <row r="10" spans="1:11" ht="16.5" customHeight="1">
      <c r="A10" s="163"/>
      <c r="B10" s="164"/>
      <c r="C10" s="164"/>
      <c r="D10" s="165"/>
      <c r="E10" s="10" t="s">
        <v>25</v>
      </c>
      <c r="F10" s="7"/>
      <c r="G10" s="11" t="s">
        <v>26</v>
      </c>
      <c r="H10" s="12"/>
      <c r="I10" s="147"/>
      <c r="J10" s="148"/>
      <c r="K10" s="149"/>
    </row>
    <row r="11" spans="1:11" ht="16.5" customHeight="1">
      <c r="A11" s="163"/>
      <c r="B11" s="164"/>
      <c r="C11" s="164"/>
      <c r="D11" s="165"/>
      <c r="E11" s="10" t="s">
        <v>27</v>
      </c>
      <c r="F11" s="7"/>
      <c r="G11" s="11" t="s">
        <v>28</v>
      </c>
      <c r="H11" s="9"/>
      <c r="I11" s="147" t="s">
        <v>29</v>
      </c>
      <c r="J11" s="148"/>
      <c r="K11" s="149"/>
    </row>
    <row r="12" spans="1:11" ht="16.5" customHeight="1">
      <c r="A12" s="163"/>
      <c r="B12" s="164"/>
      <c r="C12" s="164"/>
      <c r="D12" s="165"/>
      <c r="E12" s="10" t="s">
        <v>30</v>
      </c>
      <c r="F12" s="7"/>
      <c r="G12" s="11" t="s">
        <v>31</v>
      </c>
      <c r="H12" s="9"/>
      <c r="I12" s="150" t="s">
        <v>67</v>
      </c>
      <c r="J12" s="151"/>
      <c r="K12" s="152"/>
    </row>
    <row r="13" spans="1:11" ht="16.5" customHeight="1">
      <c r="A13" s="163"/>
      <c r="B13" s="164"/>
      <c r="C13" s="164"/>
      <c r="D13" s="165"/>
      <c r="E13" s="11" t="s">
        <v>32</v>
      </c>
      <c r="F13" s="7"/>
      <c r="G13" s="11" t="s">
        <v>33</v>
      </c>
      <c r="H13" s="9"/>
      <c r="I13" s="147"/>
      <c r="J13" s="148"/>
      <c r="K13" s="149"/>
    </row>
    <row r="14" spans="1:11" ht="16.5" customHeight="1">
      <c r="A14" s="163"/>
      <c r="B14" s="164"/>
      <c r="C14" s="164"/>
      <c r="D14" s="165"/>
      <c r="E14" s="13" t="s">
        <v>34</v>
      </c>
      <c r="F14" s="14"/>
      <c r="G14" s="11" t="s">
        <v>35</v>
      </c>
      <c r="H14" s="24"/>
      <c r="I14" s="147"/>
      <c r="J14" s="148"/>
      <c r="K14" s="149"/>
    </row>
    <row r="15" spans="1:11" ht="16.5" customHeight="1">
      <c r="A15" s="163"/>
      <c r="B15" s="164"/>
      <c r="C15" s="164"/>
      <c r="D15" s="165"/>
      <c r="E15" s="15" t="s">
        <v>36</v>
      </c>
      <c r="F15" s="7"/>
      <c r="G15" s="130" t="s">
        <v>98</v>
      </c>
      <c r="H15" s="131"/>
      <c r="I15" s="131"/>
      <c r="J15" s="131"/>
      <c r="K15" s="132"/>
    </row>
    <row r="16" spans="1:11" ht="16.5" customHeight="1">
      <c r="A16" s="163"/>
      <c r="B16" s="164"/>
      <c r="C16" s="164"/>
      <c r="D16" s="165"/>
      <c r="E16" s="13" t="s">
        <v>37</v>
      </c>
      <c r="F16" s="7"/>
      <c r="G16" s="133"/>
      <c r="H16" s="134"/>
      <c r="I16" s="134"/>
      <c r="J16" s="134"/>
      <c r="K16" s="135"/>
    </row>
    <row r="17" spans="1:11" ht="16.5" customHeight="1">
      <c r="A17" s="163"/>
      <c r="B17" s="164"/>
      <c r="C17" s="164"/>
      <c r="D17" s="165"/>
      <c r="E17" s="13" t="s">
        <v>38</v>
      </c>
      <c r="F17" s="7"/>
      <c r="G17" s="133"/>
      <c r="H17" s="134"/>
      <c r="I17" s="134"/>
      <c r="J17" s="134"/>
      <c r="K17" s="135"/>
    </row>
    <row r="18" spans="1:11" ht="16.5" customHeight="1">
      <c r="A18" s="163"/>
      <c r="B18" s="164"/>
      <c r="C18" s="164"/>
      <c r="D18" s="165"/>
      <c r="E18" s="11" t="s">
        <v>39</v>
      </c>
      <c r="F18" s="7"/>
      <c r="G18" s="133"/>
      <c r="H18" s="134"/>
      <c r="I18" s="134"/>
      <c r="J18" s="134"/>
      <c r="K18" s="135"/>
    </row>
    <row r="19" spans="1:11" ht="16.5" customHeight="1">
      <c r="A19" s="166"/>
      <c r="B19" s="167"/>
      <c r="C19" s="167"/>
      <c r="D19" s="168"/>
      <c r="E19" s="60" t="s">
        <v>40</v>
      </c>
      <c r="F19" s="16"/>
      <c r="G19" s="136"/>
      <c r="H19" s="137"/>
      <c r="I19" s="137"/>
      <c r="J19" s="137"/>
      <c r="K19" s="138"/>
    </row>
    <row r="20" spans="1:11" ht="8.25" customHeight="1">
      <c r="A20" s="17"/>
      <c r="B20" s="17"/>
      <c r="C20" s="18"/>
      <c r="D20" s="19"/>
      <c r="E20" s="20"/>
      <c r="F20" s="18"/>
      <c r="G20" s="18"/>
      <c r="H20" s="19"/>
      <c r="I20" s="19"/>
      <c r="J20" s="18"/>
      <c r="K20" s="61"/>
    </row>
    <row r="21" spans="1:11" ht="31.5">
      <c r="A21" s="139" t="s">
        <v>41</v>
      </c>
      <c r="B21" s="140"/>
      <c r="C21" s="140"/>
      <c r="D21" s="140"/>
      <c r="E21" s="21" t="s">
        <v>42</v>
      </c>
      <c r="F21" s="22" t="s">
        <v>43</v>
      </c>
      <c r="G21" s="23" t="s">
        <v>44</v>
      </c>
      <c r="H21" s="143" t="s">
        <v>45</v>
      </c>
      <c r="I21" s="144"/>
      <c r="J21" s="144"/>
      <c r="K21" s="144"/>
    </row>
    <row r="22" spans="1:11" ht="26.25" customHeight="1">
      <c r="A22" s="141"/>
      <c r="B22" s="142"/>
      <c r="C22" s="142"/>
      <c r="D22" s="142"/>
      <c r="E22" s="25" t="s">
        <v>46</v>
      </c>
      <c r="F22" s="26" t="s">
        <v>87</v>
      </c>
      <c r="G22" s="25" t="s">
        <v>86</v>
      </c>
      <c r="H22" s="24">
        <v>2016</v>
      </c>
      <c r="I22" s="24">
        <v>2017</v>
      </c>
      <c r="J22" s="24">
        <v>2018</v>
      </c>
      <c r="K22" s="24" t="s">
        <v>85</v>
      </c>
    </row>
    <row r="23" spans="1:11" ht="17.25" customHeight="1" thickBot="1">
      <c r="A23" s="27"/>
      <c r="B23" s="28"/>
      <c r="C23" s="27" t="s">
        <v>47</v>
      </c>
      <c r="D23" s="29" t="s">
        <v>48</v>
      </c>
      <c r="E23" s="30">
        <v>1</v>
      </c>
      <c r="F23" s="31">
        <v>2</v>
      </c>
      <c r="G23" s="30">
        <v>3</v>
      </c>
      <c r="H23" s="30">
        <v>4</v>
      </c>
      <c r="I23" s="30">
        <v>5</v>
      </c>
      <c r="J23" s="30">
        <v>6</v>
      </c>
      <c r="K23" s="30">
        <v>7</v>
      </c>
    </row>
    <row r="24" spans="1:11" s="102" customFormat="1" ht="16.5" customHeight="1" thickTop="1">
      <c r="A24" s="103"/>
      <c r="B24" s="101">
        <v>4126</v>
      </c>
      <c r="C24" s="111" t="s">
        <v>71</v>
      </c>
      <c r="D24" s="98" t="s">
        <v>70</v>
      </c>
      <c r="E24" s="112">
        <v>50000</v>
      </c>
      <c r="F24" s="104"/>
      <c r="G24" s="105"/>
      <c r="H24" s="106"/>
      <c r="I24" s="112">
        <v>50000</v>
      </c>
      <c r="J24" s="107"/>
      <c r="K24" s="99"/>
    </row>
    <row r="25" spans="1:11" s="102" customFormat="1" ht="16.5" customHeight="1">
      <c r="A25" s="103"/>
      <c r="B25" s="101">
        <v>4126</v>
      </c>
      <c r="C25" s="111" t="s">
        <v>72</v>
      </c>
      <c r="D25" s="98" t="s">
        <v>73</v>
      </c>
      <c r="E25" s="112">
        <v>70000</v>
      </c>
      <c r="F25" s="104"/>
      <c r="G25" s="105"/>
      <c r="H25" s="106"/>
      <c r="I25" s="112">
        <v>70000</v>
      </c>
      <c r="J25" s="107"/>
      <c r="K25" s="99"/>
    </row>
    <row r="26" spans="1:11" s="102" customFormat="1" ht="16.5" customHeight="1">
      <c r="A26" s="103"/>
      <c r="B26" s="101">
        <v>4126</v>
      </c>
      <c r="C26" s="111" t="s">
        <v>74</v>
      </c>
      <c r="D26" s="98" t="s">
        <v>75</v>
      </c>
      <c r="E26" s="112">
        <v>300000</v>
      </c>
      <c r="F26" s="104"/>
      <c r="G26" s="105"/>
      <c r="H26" s="106"/>
      <c r="I26" s="112">
        <v>300000</v>
      </c>
      <c r="J26" s="107"/>
      <c r="K26" s="99"/>
    </row>
    <row r="27" spans="1:11" s="102" customFormat="1" ht="16.5" customHeight="1">
      <c r="A27" s="103"/>
      <c r="B27" s="101">
        <v>4126</v>
      </c>
      <c r="C27" s="111" t="s">
        <v>68</v>
      </c>
      <c r="D27" s="98" t="s">
        <v>69</v>
      </c>
      <c r="E27" s="112">
        <v>31250</v>
      </c>
      <c r="F27" s="104"/>
      <c r="G27" s="105"/>
      <c r="H27" s="106"/>
      <c r="I27" s="112">
        <v>31250</v>
      </c>
      <c r="J27" s="107"/>
      <c r="K27" s="99"/>
    </row>
    <row r="28" spans="1:11" s="102" customFormat="1" ht="16.5" customHeight="1">
      <c r="A28" s="103"/>
      <c r="B28" s="101">
        <v>41261</v>
      </c>
      <c r="C28" s="111" t="s">
        <v>99</v>
      </c>
      <c r="D28" s="98" t="s">
        <v>100</v>
      </c>
      <c r="E28" s="112">
        <v>100000</v>
      </c>
      <c r="F28" s="104"/>
      <c r="G28" s="105"/>
      <c r="H28" s="106"/>
      <c r="I28" s="112">
        <v>100000</v>
      </c>
      <c r="J28" s="107"/>
      <c r="K28" s="99"/>
    </row>
    <row r="29" spans="1:11" s="102" customFormat="1" ht="16.5" customHeight="1">
      <c r="A29" s="103"/>
      <c r="B29" s="101">
        <v>42637</v>
      </c>
      <c r="C29" s="111" t="s">
        <v>76</v>
      </c>
      <c r="D29" s="98" t="s">
        <v>88</v>
      </c>
      <c r="E29" s="112">
        <v>62500</v>
      </c>
      <c r="F29" s="104"/>
      <c r="G29" s="105"/>
      <c r="H29" s="106"/>
      <c r="I29" s="112">
        <v>62500</v>
      </c>
      <c r="J29" s="107"/>
      <c r="K29" s="99"/>
    </row>
    <row r="30" spans="1:11" s="102" customFormat="1" ht="16.5" customHeight="1">
      <c r="A30" s="103"/>
      <c r="B30" s="101">
        <v>42636</v>
      </c>
      <c r="C30" s="111" t="s">
        <v>77</v>
      </c>
      <c r="D30" s="98" t="s">
        <v>89</v>
      </c>
      <c r="E30" s="112">
        <v>100000</v>
      </c>
      <c r="F30" s="104"/>
      <c r="G30" s="105"/>
      <c r="H30" s="106"/>
      <c r="I30" s="112">
        <v>100000</v>
      </c>
      <c r="J30" s="107"/>
      <c r="K30" s="99"/>
    </row>
    <row r="31" spans="1:11" s="102" customFormat="1" ht="16.5" customHeight="1">
      <c r="A31" s="103"/>
      <c r="B31" s="101">
        <v>41261</v>
      </c>
      <c r="C31" s="111" t="s">
        <v>78</v>
      </c>
      <c r="D31" s="98" t="s">
        <v>90</v>
      </c>
      <c r="E31" s="112">
        <v>326250</v>
      </c>
      <c r="F31" s="104"/>
      <c r="G31" s="105"/>
      <c r="H31" s="106"/>
      <c r="I31" s="112">
        <v>326250</v>
      </c>
      <c r="J31" s="107"/>
      <c r="K31" s="99"/>
    </row>
    <row r="32" spans="1:11" s="102" customFormat="1" ht="16.5" customHeight="1">
      <c r="A32" s="103"/>
      <c r="B32" s="101">
        <v>42636</v>
      </c>
      <c r="C32" s="111" t="s">
        <v>79</v>
      </c>
      <c r="D32" s="98" t="s">
        <v>91</v>
      </c>
      <c r="E32" s="112">
        <v>87500</v>
      </c>
      <c r="F32" s="104"/>
      <c r="G32" s="105"/>
      <c r="H32" s="106"/>
      <c r="I32" s="112">
        <v>87500</v>
      </c>
      <c r="J32" s="107"/>
      <c r="K32" s="99"/>
    </row>
    <row r="33" spans="1:11" s="102" customFormat="1" ht="16.5" customHeight="1">
      <c r="A33" s="103"/>
      <c r="B33" s="101">
        <v>41261</v>
      </c>
      <c r="C33" s="111" t="s">
        <v>80</v>
      </c>
      <c r="D33" s="98" t="s">
        <v>92</v>
      </c>
      <c r="E33" s="112">
        <v>126500</v>
      </c>
      <c r="F33" s="104"/>
      <c r="G33" s="105"/>
      <c r="H33" s="106"/>
      <c r="I33" s="112">
        <v>126500</v>
      </c>
      <c r="J33" s="107"/>
      <c r="K33" s="99"/>
    </row>
    <row r="34" spans="1:11" s="102" customFormat="1" ht="16.5" customHeight="1">
      <c r="A34" s="103"/>
      <c r="B34" s="101">
        <v>42636</v>
      </c>
      <c r="C34" s="111" t="s">
        <v>81</v>
      </c>
      <c r="D34" s="98" t="s">
        <v>93</v>
      </c>
      <c r="E34" s="112">
        <v>93750</v>
      </c>
      <c r="F34" s="104"/>
      <c r="G34" s="105"/>
      <c r="H34" s="106"/>
      <c r="I34" s="112">
        <v>93750</v>
      </c>
      <c r="J34" s="107"/>
      <c r="K34" s="99"/>
    </row>
    <row r="35" spans="1:11" s="102" customFormat="1" ht="16.5" customHeight="1">
      <c r="A35" s="103"/>
      <c r="B35" s="101">
        <v>41261</v>
      </c>
      <c r="C35" s="111" t="s">
        <v>82</v>
      </c>
      <c r="D35" s="98" t="s">
        <v>94</v>
      </c>
      <c r="E35" s="112">
        <v>250000</v>
      </c>
      <c r="F35" s="104"/>
      <c r="G35" s="105"/>
      <c r="H35" s="106"/>
      <c r="I35" s="112">
        <v>250000</v>
      </c>
      <c r="J35" s="107"/>
      <c r="K35" s="99"/>
    </row>
    <row r="36" spans="1:11" s="102" customFormat="1" ht="16.5" customHeight="1">
      <c r="A36" s="103"/>
      <c r="B36" s="101">
        <v>42636</v>
      </c>
      <c r="C36" s="111" t="s">
        <v>83</v>
      </c>
      <c r="D36" s="98" t="s">
        <v>95</v>
      </c>
      <c r="E36" s="112">
        <v>56250</v>
      </c>
      <c r="F36" s="104"/>
      <c r="G36" s="105"/>
      <c r="H36" s="106"/>
      <c r="I36" s="112">
        <v>56250</v>
      </c>
      <c r="J36" s="107"/>
      <c r="K36" s="99"/>
    </row>
    <row r="37" spans="1:11" s="102" customFormat="1" ht="16.5" customHeight="1" thickBot="1">
      <c r="A37" s="103"/>
      <c r="B37" s="101">
        <v>32379</v>
      </c>
      <c r="C37" s="111" t="s">
        <v>84</v>
      </c>
      <c r="D37" s="98" t="s">
        <v>96</v>
      </c>
      <c r="E37" s="112">
        <v>88750</v>
      </c>
      <c r="F37" s="104"/>
      <c r="G37" s="105"/>
      <c r="H37" s="106"/>
      <c r="I37" s="112">
        <v>88750</v>
      </c>
      <c r="J37" s="107"/>
      <c r="K37" s="99"/>
    </row>
    <row r="38" spans="1:11" s="88" customFormat="1" ht="25.5" customHeight="1" thickBot="1" thickTop="1">
      <c r="A38" s="176" t="s">
        <v>49</v>
      </c>
      <c r="B38" s="177"/>
      <c r="C38" s="177"/>
      <c r="D38" s="178"/>
      <c r="E38" s="87">
        <f aca="true" t="shared" si="0" ref="E38:K38">SUM(E24:E37)</f>
        <v>1742750</v>
      </c>
      <c r="F38" s="87">
        <f t="shared" si="0"/>
        <v>0</v>
      </c>
      <c r="G38" s="87">
        <f t="shared" si="0"/>
        <v>0</v>
      </c>
      <c r="H38" s="87">
        <f t="shared" si="0"/>
        <v>0</v>
      </c>
      <c r="I38" s="87">
        <f t="shared" si="0"/>
        <v>1742750</v>
      </c>
      <c r="J38" s="87">
        <f t="shared" si="0"/>
        <v>0</v>
      </c>
      <c r="K38" s="87">
        <f t="shared" si="0"/>
        <v>0</v>
      </c>
    </row>
    <row r="39" spans="1:11" ht="12" customHeight="1" thickTop="1">
      <c r="A39" s="35"/>
      <c r="B39" s="36"/>
      <c r="C39" s="37"/>
      <c r="D39" s="38"/>
      <c r="E39" s="63"/>
      <c r="F39" s="64"/>
      <c r="G39" s="65"/>
      <c r="H39" s="66"/>
      <c r="I39" s="66"/>
      <c r="J39" s="66"/>
      <c r="K39" s="67"/>
    </row>
    <row r="40" spans="1:11" ht="28.5" customHeight="1">
      <c r="A40" s="139" t="s">
        <v>50</v>
      </c>
      <c r="B40" s="140"/>
      <c r="C40" s="140"/>
      <c r="D40" s="145"/>
      <c r="E40" s="21" t="s">
        <v>42</v>
      </c>
      <c r="F40" s="22" t="s">
        <v>43</v>
      </c>
      <c r="G40" s="23" t="s">
        <v>44</v>
      </c>
      <c r="H40" s="143" t="s">
        <v>45</v>
      </c>
      <c r="I40" s="144"/>
      <c r="J40" s="144"/>
      <c r="K40" s="144"/>
    </row>
    <row r="41" spans="1:11" ht="17.25" customHeight="1">
      <c r="A41" s="141"/>
      <c r="B41" s="142"/>
      <c r="C41" s="142"/>
      <c r="D41" s="146"/>
      <c r="E41" s="25" t="s">
        <v>46</v>
      </c>
      <c r="F41" s="26" t="s">
        <v>87</v>
      </c>
      <c r="G41" s="25" t="s">
        <v>86</v>
      </c>
      <c r="H41" s="24">
        <v>2016</v>
      </c>
      <c r="I41" s="24">
        <v>2017</v>
      </c>
      <c r="J41" s="24">
        <v>2018</v>
      </c>
      <c r="K41" s="24" t="s">
        <v>85</v>
      </c>
    </row>
    <row r="42" spans="1:11" ht="24.75" customHeight="1" thickBot="1">
      <c r="A42" s="27"/>
      <c r="B42" s="28"/>
      <c r="C42" s="27" t="s">
        <v>47</v>
      </c>
      <c r="D42" s="29" t="s">
        <v>48</v>
      </c>
      <c r="E42" s="30">
        <v>1</v>
      </c>
      <c r="F42" s="31">
        <v>2</v>
      </c>
      <c r="G42" s="30">
        <v>3</v>
      </c>
      <c r="H42" s="30">
        <v>4</v>
      </c>
      <c r="I42" s="30">
        <v>5</v>
      </c>
      <c r="J42" s="30">
        <v>6</v>
      </c>
      <c r="K42" s="30">
        <v>7</v>
      </c>
    </row>
    <row r="43" spans="1:11" ht="18.75" customHeight="1" thickTop="1">
      <c r="A43" s="125" t="s">
        <v>65</v>
      </c>
      <c r="B43" s="124" t="s">
        <v>0</v>
      </c>
      <c r="C43" s="111" t="s">
        <v>71</v>
      </c>
      <c r="D43" s="98" t="s">
        <v>70</v>
      </c>
      <c r="E43" s="112">
        <v>50000</v>
      </c>
      <c r="F43" s="104"/>
      <c r="G43" s="105"/>
      <c r="H43" s="106"/>
      <c r="I43" s="112">
        <v>50000</v>
      </c>
      <c r="J43" s="107"/>
      <c r="K43" s="99"/>
    </row>
    <row r="44" spans="1:11" ht="18.75" customHeight="1">
      <c r="A44" s="125"/>
      <c r="B44" s="124"/>
      <c r="C44" s="111" t="s">
        <v>72</v>
      </c>
      <c r="D44" s="98" t="s">
        <v>73</v>
      </c>
      <c r="E44" s="112">
        <v>70000</v>
      </c>
      <c r="F44" s="104"/>
      <c r="G44" s="105"/>
      <c r="H44" s="106"/>
      <c r="I44" s="112">
        <v>70000</v>
      </c>
      <c r="J44" s="107"/>
      <c r="K44" s="99"/>
    </row>
    <row r="45" spans="1:11" ht="18.75" customHeight="1">
      <c r="A45" s="125"/>
      <c r="B45" s="124"/>
      <c r="C45" s="111" t="s">
        <v>74</v>
      </c>
      <c r="D45" s="98" t="s">
        <v>75</v>
      </c>
      <c r="E45" s="112">
        <v>300000</v>
      </c>
      <c r="F45" s="104"/>
      <c r="G45" s="105"/>
      <c r="H45" s="106"/>
      <c r="I45" s="112">
        <v>300000</v>
      </c>
      <c r="J45" s="107"/>
      <c r="K45" s="99"/>
    </row>
    <row r="46" spans="1:11" ht="18.75" customHeight="1">
      <c r="A46" s="125"/>
      <c r="B46" s="124"/>
      <c r="C46" s="111" t="s">
        <v>68</v>
      </c>
      <c r="D46" s="98" t="s">
        <v>69</v>
      </c>
      <c r="E46" s="112">
        <v>31250</v>
      </c>
      <c r="F46" s="104"/>
      <c r="G46" s="105"/>
      <c r="H46" s="106"/>
      <c r="I46" s="112">
        <v>31250</v>
      </c>
      <c r="J46" s="107"/>
      <c r="K46" s="99"/>
    </row>
    <row r="47" spans="1:11" ht="18.75" customHeight="1" thickBot="1">
      <c r="A47" s="125"/>
      <c r="B47" s="124"/>
      <c r="C47" s="111" t="s">
        <v>99</v>
      </c>
      <c r="D47" s="98" t="s">
        <v>100</v>
      </c>
      <c r="E47" s="112">
        <v>100000</v>
      </c>
      <c r="F47" s="104"/>
      <c r="G47" s="105"/>
      <c r="H47" s="106"/>
      <c r="I47" s="112">
        <v>100000</v>
      </c>
      <c r="J47" s="107"/>
      <c r="K47" s="99"/>
    </row>
    <row r="48" spans="1:11" ht="32.25" customHeight="1" thickBot="1" thickTop="1">
      <c r="A48" s="118" t="s">
        <v>51</v>
      </c>
      <c r="B48" s="119"/>
      <c r="C48" s="119"/>
      <c r="D48" s="120"/>
      <c r="E48" s="108">
        <f aca="true" t="shared" si="1" ref="E48:K48">SUM(E43:E47)</f>
        <v>551250</v>
      </c>
      <c r="F48" s="108">
        <f t="shared" si="1"/>
        <v>0</v>
      </c>
      <c r="G48" s="109">
        <f t="shared" si="1"/>
        <v>0</v>
      </c>
      <c r="H48" s="110">
        <f t="shared" si="1"/>
        <v>0</v>
      </c>
      <c r="I48" s="110">
        <f t="shared" si="1"/>
        <v>551250</v>
      </c>
      <c r="J48" s="110">
        <f t="shared" si="1"/>
        <v>0</v>
      </c>
      <c r="K48" s="110">
        <f t="shared" si="1"/>
        <v>0</v>
      </c>
    </row>
    <row r="49" spans="1:11" ht="21" customHeight="1" thickTop="1">
      <c r="A49" s="114" t="s">
        <v>6</v>
      </c>
      <c r="B49" s="124" t="s">
        <v>5</v>
      </c>
      <c r="C49" s="41"/>
      <c r="D49" s="71"/>
      <c r="E49" s="42">
        <f>SUM(F49:K49)</f>
        <v>0</v>
      </c>
      <c r="F49" s="72"/>
      <c r="G49" s="73"/>
      <c r="H49" s="74"/>
      <c r="I49" s="74"/>
      <c r="J49" s="74"/>
      <c r="K49" s="74"/>
    </row>
    <row r="50" spans="1:11" ht="21" customHeight="1" thickBot="1">
      <c r="A50" s="125"/>
      <c r="B50" s="124"/>
      <c r="C50" s="32"/>
      <c r="D50" s="62"/>
      <c r="E50" s="33"/>
      <c r="F50" s="39"/>
      <c r="G50" s="44"/>
      <c r="H50" s="68"/>
      <c r="I50" s="33"/>
      <c r="J50" s="68"/>
      <c r="K50" s="74"/>
    </row>
    <row r="51" spans="1:11" ht="32.25" customHeight="1" thickBot="1" thickTop="1">
      <c r="A51" s="118" t="s">
        <v>52</v>
      </c>
      <c r="B51" s="119"/>
      <c r="C51" s="119"/>
      <c r="D51" s="120"/>
      <c r="E51" s="34">
        <f aca="true" t="shared" si="2" ref="E51:J51">SUM(E49:E50)</f>
        <v>0</v>
      </c>
      <c r="F51" s="34">
        <f t="shared" si="2"/>
        <v>0</v>
      </c>
      <c r="G51" s="43">
        <f t="shared" si="2"/>
        <v>0</v>
      </c>
      <c r="H51" s="34">
        <f t="shared" si="2"/>
        <v>0</v>
      </c>
      <c r="I51" s="34">
        <f t="shared" si="2"/>
        <v>0</v>
      </c>
      <c r="J51" s="34">
        <f t="shared" si="2"/>
        <v>0</v>
      </c>
      <c r="K51" s="70"/>
    </row>
    <row r="52" spans="1:11" s="88" customFormat="1" ht="30" customHeight="1" thickTop="1">
      <c r="A52" s="179" t="s">
        <v>7</v>
      </c>
      <c r="B52" s="124" t="s">
        <v>1</v>
      </c>
      <c r="C52" s="90"/>
      <c r="D52" s="91"/>
      <c r="E52" s="97"/>
      <c r="F52" s="93"/>
      <c r="G52" s="94"/>
      <c r="H52" s="95"/>
      <c r="I52" s="92"/>
      <c r="J52" s="96"/>
      <c r="K52" s="96"/>
    </row>
    <row r="53" spans="1:11" s="88" customFormat="1" ht="30" customHeight="1" thickBot="1">
      <c r="A53" s="179"/>
      <c r="B53" s="124"/>
      <c r="C53" s="90"/>
      <c r="D53" s="91"/>
      <c r="E53" s="97"/>
      <c r="F53" s="93"/>
      <c r="G53" s="94"/>
      <c r="H53" s="95"/>
      <c r="I53" s="92"/>
      <c r="J53" s="96"/>
      <c r="K53" s="96"/>
    </row>
    <row r="54" spans="1:11" ht="32.25" customHeight="1" thickBot="1" thickTop="1">
      <c r="A54" s="118" t="s">
        <v>53</v>
      </c>
      <c r="B54" s="119"/>
      <c r="C54" s="119"/>
      <c r="D54" s="120"/>
      <c r="E54" s="89">
        <f>SUM(E52:E53)</f>
        <v>0</v>
      </c>
      <c r="F54" s="108">
        <f aca="true" t="shared" si="3" ref="F54:K54">SUM(F52:F53)</f>
        <v>0</v>
      </c>
      <c r="G54" s="109">
        <f t="shared" si="3"/>
        <v>0</v>
      </c>
      <c r="H54" s="110">
        <f t="shared" si="3"/>
        <v>0</v>
      </c>
      <c r="I54" s="110">
        <f t="shared" si="3"/>
        <v>0</v>
      </c>
      <c r="J54" s="110">
        <f t="shared" si="3"/>
        <v>0</v>
      </c>
      <c r="K54" s="110">
        <f t="shared" si="3"/>
        <v>0</v>
      </c>
    </row>
    <row r="55" spans="1:11" ht="18" customHeight="1" thickTop="1">
      <c r="A55" s="40" t="s">
        <v>8</v>
      </c>
      <c r="B55" s="122" t="s">
        <v>2</v>
      </c>
      <c r="C55" s="101"/>
      <c r="D55" s="111"/>
      <c r="E55" s="98"/>
      <c r="F55" s="104"/>
      <c r="G55" s="105"/>
      <c r="H55" s="106"/>
      <c r="I55" s="98"/>
      <c r="J55" s="101"/>
      <c r="K55" s="111"/>
    </row>
    <row r="56" spans="1:11" ht="18" customHeight="1" thickBot="1">
      <c r="A56" s="100"/>
      <c r="B56" s="123"/>
      <c r="C56" s="101"/>
      <c r="D56" s="111"/>
      <c r="E56" s="98"/>
      <c r="F56" s="104"/>
      <c r="G56" s="105"/>
      <c r="H56" s="106"/>
      <c r="I56" s="98"/>
      <c r="J56" s="101"/>
      <c r="K56" s="111"/>
    </row>
    <row r="57" spans="1:11" ht="32.25" customHeight="1" thickBot="1" thickTop="1">
      <c r="A57" s="118" t="s">
        <v>54</v>
      </c>
      <c r="B57" s="119"/>
      <c r="C57" s="119"/>
      <c r="D57" s="120"/>
      <c r="E57" s="89">
        <f>SUM(F57:K57)</f>
        <v>0</v>
      </c>
      <c r="F57" s="108">
        <f aca="true" t="shared" si="4" ref="F57:K57">SUM(F55:F56)</f>
        <v>0</v>
      </c>
      <c r="G57" s="109">
        <f t="shared" si="4"/>
        <v>0</v>
      </c>
      <c r="H57" s="110">
        <f t="shared" si="4"/>
        <v>0</v>
      </c>
      <c r="I57" s="110">
        <f t="shared" si="4"/>
        <v>0</v>
      </c>
      <c r="J57" s="110">
        <f t="shared" si="4"/>
        <v>0</v>
      </c>
      <c r="K57" s="110">
        <f t="shared" si="4"/>
        <v>0</v>
      </c>
    </row>
    <row r="58" spans="1:11" ht="18.75" customHeight="1" thickTop="1">
      <c r="A58" s="113" t="s">
        <v>9</v>
      </c>
      <c r="B58" s="116" t="s">
        <v>3</v>
      </c>
      <c r="C58" s="111" t="s">
        <v>76</v>
      </c>
      <c r="D58" s="98" t="s">
        <v>88</v>
      </c>
      <c r="E58" s="112">
        <v>62500</v>
      </c>
      <c r="F58" s="104"/>
      <c r="G58" s="105"/>
      <c r="H58" s="106"/>
      <c r="I58" s="112">
        <v>62500</v>
      </c>
      <c r="J58" s="107"/>
      <c r="K58" s="99"/>
    </row>
    <row r="59" spans="1:11" ht="18.75" customHeight="1">
      <c r="A59" s="113"/>
      <c r="B59" s="124"/>
      <c r="C59" s="111" t="s">
        <v>77</v>
      </c>
      <c r="D59" s="98" t="s">
        <v>89</v>
      </c>
      <c r="E59" s="112">
        <v>100000</v>
      </c>
      <c r="F59" s="104"/>
      <c r="G59" s="105"/>
      <c r="H59" s="106"/>
      <c r="I59" s="112">
        <v>100000</v>
      </c>
      <c r="J59" s="107"/>
      <c r="K59" s="99"/>
    </row>
    <row r="60" spans="1:11" ht="18.75" customHeight="1">
      <c r="A60" s="113"/>
      <c r="B60" s="124"/>
      <c r="C60" s="111" t="s">
        <v>78</v>
      </c>
      <c r="D60" s="98" t="s">
        <v>90</v>
      </c>
      <c r="E60" s="112">
        <v>326250</v>
      </c>
      <c r="F60" s="104"/>
      <c r="G60" s="105"/>
      <c r="H60" s="106"/>
      <c r="I60" s="112">
        <v>326250</v>
      </c>
      <c r="J60" s="107"/>
      <c r="K60" s="99"/>
    </row>
    <row r="61" spans="1:11" ht="18.75" customHeight="1">
      <c r="A61" s="113"/>
      <c r="B61" s="124"/>
      <c r="C61" s="111" t="s">
        <v>79</v>
      </c>
      <c r="D61" s="98" t="s">
        <v>91</v>
      </c>
      <c r="E61" s="112">
        <v>87500</v>
      </c>
      <c r="F61" s="104"/>
      <c r="G61" s="105"/>
      <c r="H61" s="106"/>
      <c r="I61" s="112">
        <v>87500</v>
      </c>
      <c r="J61" s="107"/>
      <c r="K61" s="99"/>
    </row>
    <row r="62" spans="1:11" ht="18.75" customHeight="1">
      <c r="A62" s="113"/>
      <c r="B62" s="124"/>
      <c r="C62" s="111" t="s">
        <v>80</v>
      </c>
      <c r="D62" s="98" t="s">
        <v>92</v>
      </c>
      <c r="E62" s="112">
        <v>126500</v>
      </c>
      <c r="F62" s="104"/>
      <c r="G62" s="105"/>
      <c r="H62" s="106"/>
      <c r="I62" s="112">
        <v>126500</v>
      </c>
      <c r="J62" s="107"/>
      <c r="K62" s="99"/>
    </row>
    <row r="63" spans="1:11" ht="18.75" customHeight="1">
      <c r="A63" s="113"/>
      <c r="B63" s="124"/>
      <c r="C63" s="111" t="s">
        <v>81</v>
      </c>
      <c r="D63" s="98" t="s">
        <v>93</v>
      </c>
      <c r="E63" s="112">
        <v>93750</v>
      </c>
      <c r="F63" s="104"/>
      <c r="G63" s="105"/>
      <c r="H63" s="106"/>
      <c r="I63" s="112">
        <v>93750</v>
      </c>
      <c r="J63" s="107"/>
      <c r="K63" s="99"/>
    </row>
    <row r="64" spans="1:11" ht="18.75" customHeight="1">
      <c r="A64" s="113"/>
      <c r="B64" s="124"/>
      <c r="C64" s="111" t="s">
        <v>82</v>
      </c>
      <c r="D64" s="98" t="s">
        <v>94</v>
      </c>
      <c r="E64" s="112">
        <v>250000</v>
      </c>
      <c r="F64" s="104"/>
      <c r="G64" s="105"/>
      <c r="H64" s="106"/>
      <c r="I64" s="112">
        <v>250000</v>
      </c>
      <c r="J64" s="107"/>
      <c r="K64" s="99"/>
    </row>
    <row r="65" spans="1:11" ht="18.75" customHeight="1">
      <c r="A65" s="113"/>
      <c r="B65" s="124"/>
      <c r="C65" s="111" t="s">
        <v>83</v>
      </c>
      <c r="D65" s="98" t="s">
        <v>95</v>
      </c>
      <c r="E65" s="112">
        <v>56250</v>
      </c>
      <c r="F65" s="104"/>
      <c r="G65" s="105"/>
      <c r="H65" s="106"/>
      <c r="I65" s="112">
        <v>56250</v>
      </c>
      <c r="J65" s="107"/>
      <c r="K65" s="99"/>
    </row>
    <row r="66" spans="1:11" ht="18.75" customHeight="1" thickBot="1">
      <c r="A66" s="113"/>
      <c r="B66" s="117"/>
      <c r="C66" s="111" t="s">
        <v>84</v>
      </c>
      <c r="D66" s="98" t="s">
        <v>96</v>
      </c>
      <c r="E66" s="112">
        <v>88750</v>
      </c>
      <c r="F66" s="104"/>
      <c r="G66" s="105"/>
      <c r="H66" s="106"/>
      <c r="I66" s="112">
        <v>88750</v>
      </c>
      <c r="J66" s="107"/>
      <c r="K66" s="99"/>
    </row>
    <row r="67" spans="1:11" ht="32.25" customHeight="1" thickBot="1" thickTop="1">
      <c r="A67" s="118" t="s">
        <v>55</v>
      </c>
      <c r="B67" s="119"/>
      <c r="C67" s="119"/>
      <c r="D67" s="120"/>
      <c r="E67" s="89">
        <f aca="true" t="shared" si="5" ref="E67:E72">SUM(F67:K67)</f>
        <v>1191500</v>
      </c>
      <c r="F67" s="108">
        <f aca="true" t="shared" si="6" ref="F67:K67">SUM(F58:F58)</f>
        <v>0</v>
      </c>
      <c r="G67" s="109">
        <f t="shared" si="6"/>
        <v>0</v>
      </c>
      <c r="H67" s="110">
        <f t="shared" si="6"/>
        <v>0</v>
      </c>
      <c r="I67" s="110">
        <f>SUM(I58:I66)</f>
        <v>1191500</v>
      </c>
      <c r="J67" s="110">
        <f t="shared" si="6"/>
        <v>0</v>
      </c>
      <c r="K67" s="110">
        <f t="shared" si="6"/>
        <v>0</v>
      </c>
    </row>
    <row r="68" spans="1:11" ht="28.5" customHeight="1" thickTop="1">
      <c r="A68" s="180" t="s">
        <v>10</v>
      </c>
      <c r="B68" s="122" t="s">
        <v>56</v>
      </c>
      <c r="C68" s="32"/>
      <c r="D68" s="76"/>
      <c r="E68" s="42">
        <f t="shared" si="5"/>
        <v>0</v>
      </c>
      <c r="F68" s="39"/>
      <c r="G68" s="80"/>
      <c r="H68" s="42"/>
      <c r="I68" s="39"/>
      <c r="J68" s="39"/>
      <c r="K68" s="39"/>
    </row>
    <row r="69" spans="1:11" ht="28.5" customHeight="1" thickBot="1">
      <c r="A69" s="181"/>
      <c r="B69" s="123"/>
      <c r="C69" s="32"/>
      <c r="D69" s="76"/>
      <c r="E69" s="42">
        <f t="shared" si="5"/>
        <v>0</v>
      </c>
      <c r="F69" s="39"/>
      <c r="G69" s="80"/>
      <c r="H69" s="42"/>
      <c r="I69" s="39"/>
      <c r="J69" s="39"/>
      <c r="K69" s="39"/>
    </row>
    <row r="70" spans="1:11" ht="19.5" customHeight="1" thickBot="1" thickTop="1">
      <c r="A70" s="118" t="s">
        <v>57</v>
      </c>
      <c r="B70" s="119"/>
      <c r="C70" s="119"/>
      <c r="D70" s="120"/>
      <c r="E70" s="34">
        <f t="shared" si="5"/>
        <v>0</v>
      </c>
      <c r="F70" s="69"/>
      <c r="G70" s="75"/>
      <c r="H70" s="69">
        <f>SUM(H68:H69)</f>
        <v>0</v>
      </c>
      <c r="I70" s="69">
        <f>SUM(I68:I69)</f>
        <v>0</v>
      </c>
      <c r="J70" s="69">
        <f>SUM(J68:J69)</f>
        <v>0</v>
      </c>
      <c r="K70" s="69">
        <f>SUM(K68:K69)</f>
        <v>0</v>
      </c>
    </row>
    <row r="71" spans="1:11" ht="28.5" customHeight="1" thickTop="1">
      <c r="A71" s="114" t="s">
        <v>11</v>
      </c>
      <c r="B71" s="116" t="s">
        <v>4</v>
      </c>
      <c r="C71" s="41"/>
      <c r="D71" s="79"/>
      <c r="E71" s="42">
        <f t="shared" si="5"/>
        <v>0</v>
      </c>
      <c r="F71" s="77"/>
      <c r="G71" s="78"/>
      <c r="H71" s="77"/>
      <c r="I71" s="77"/>
      <c r="J71" s="77"/>
      <c r="K71" s="77"/>
    </row>
    <row r="72" spans="1:11" ht="28.5" customHeight="1" thickBot="1">
      <c r="A72" s="115"/>
      <c r="B72" s="117"/>
      <c r="C72" s="41"/>
      <c r="D72" s="79"/>
      <c r="E72" s="42">
        <f t="shared" si="5"/>
        <v>0</v>
      </c>
      <c r="F72" s="81"/>
      <c r="G72" s="82"/>
      <c r="H72" s="81"/>
      <c r="I72" s="81"/>
      <c r="J72" s="81"/>
      <c r="K72" s="81"/>
    </row>
    <row r="73" spans="1:11" ht="32.25" customHeight="1" thickBot="1" thickTop="1">
      <c r="A73" s="118" t="s">
        <v>58</v>
      </c>
      <c r="B73" s="119"/>
      <c r="C73" s="119"/>
      <c r="D73" s="120"/>
      <c r="E73" s="34">
        <f>SUM(E71:E72)</f>
        <v>0</v>
      </c>
      <c r="F73" s="69"/>
      <c r="G73" s="75"/>
      <c r="H73" s="69"/>
      <c r="I73" s="69"/>
      <c r="J73" s="69"/>
      <c r="K73" s="69"/>
    </row>
    <row r="74" spans="1:11" ht="32.25" customHeight="1" thickBot="1" thickTop="1">
      <c r="A74" s="118" t="s">
        <v>59</v>
      </c>
      <c r="B74" s="183"/>
      <c r="C74" s="183"/>
      <c r="D74" s="184"/>
      <c r="E74" s="89">
        <f>E48+E51+E54+E57+E67</f>
        <v>1742750</v>
      </c>
      <c r="F74" s="108">
        <f>F48+F51+F54+F57</f>
        <v>0</v>
      </c>
      <c r="G74" s="109">
        <f>G48+G51+G54+G57</f>
        <v>0</v>
      </c>
      <c r="H74" s="110">
        <f>H48+H51+H54+H57</f>
        <v>0</v>
      </c>
      <c r="I74" s="110">
        <f>I48+I51+I54+I57+I67</f>
        <v>1742750</v>
      </c>
      <c r="J74" s="110">
        <f>J48+J51+J54+J57</f>
        <v>0</v>
      </c>
      <c r="K74" s="110">
        <f>K48+K51+K54+K57</f>
        <v>0</v>
      </c>
    </row>
    <row r="75" spans="1:7" ht="32.25" customHeight="1" thickTop="1">
      <c r="A75" s="121" t="s">
        <v>60</v>
      </c>
      <c r="B75" s="121"/>
      <c r="C75" s="121"/>
      <c r="D75" s="121"/>
      <c r="E75" s="121"/>
      <c r="F75" s="121"/>
      <c r="G75" s="121"/>
    </row>
    <row r="76" spans="1:11" ht="32.25" customHeight="1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9"/>
    </row>
    <row r="77" spans="1:7" ht="27" customHeight="1">
      <c r="A77" s="84"/>
      <c r="B77" s="83"/>
      <c r="C77" s="83"/>
      <c r="D77" s="83"/>
      <c r="E77" s="83"/>
      <c r="F77" s="83"/>
      <c r="G77" s="83"/>
    </row>
    <row r="78" spans="1:11" ht="32.25" customHeight="1">
      <c r="A78" s="17"/>
      <c r="B78" s="17"/>
      <c r="C78" s="85" t="s">
        <v>61</v>
      </c>
      <c r="E78" s="86" t="s">
        <v>62</v>
      </c>
      <c r="F78" s="182"/>
      <c r="G78" s="182"/>
      <c r="H78" s="126" t="s">
        <v>63</v>
      </c>
      <c r="I78" s="126"/>
      <c r="J78" s="126"/>
      <c r="K78" s="126"/>
    </row>
    <row r="79" spans="1:11" ht="90" customHeight="1">
      <c r="A79" s="17"/>
      <c r="B79" s="17"/>
      <c r="C79" s="85" t="s">
        <v>64</v>
      </c>
      <c r="E79" s="18"/>
      <c r="F79" s="17"/>
      <c r="G79" s="17"/>
      <c r="H79" s="153" t="s">
        <v>66</v>
      </c>
      <c r="I79" s="153"/>
      <c r="J79" s="153"/>
      <c r="K79" s="153"/>
    </row>
    <row r="80" spans="1:7" ht="15.75">
      <c r="A80" s="83"/>
      <c r="B80" s="83"/>
      <c r="C80" s="83"/>
      <c r="D80" s="83"/>
      <c r="E80" s="83"/>
      <c r="F80" s="83"/>
      <c r="G80" s="83"/>
    </row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</sheetData>
  <sheetProtection/>
  <mergeCells count="46">
    <mergeCell ref="H79:K79"/>
    <mergeCell ref="F78:G78"/>
    <mergeCell ref="A76:K76"/>
    <mergeCell ref="A70:D70"/>
    <mergeCell ref="A71:A72"/>
    <mergeCell ref="B71:B72"/>
    <mergeCell ref="A73:D73"/>
    <mergeCell ref="A74:D74"/>
    <mergeCell ref="A75:G75"/>
    <mergeCell ref="H78:K78"/>
    <mergeCell ref="A54:D54"/>
    <mergeCell ref="B55:B56"/>
    <mergeCell ref="A57:D57"/>
    <mergeCell ref="A67:D67"/>
    <mergeCell ref="A68:A69"/>
    <mergeCell ref="B68:B69"/>
    <mergeCell ref="B58:B66"/>
    <mergeCell ref="A48:D48"/>
    <mergeCell ref="A49:A50"/>
    <mergeCell ref="B49:B50"/>
    <mergeCell ref="A51:D51"/>
    <mergeCell ref="A52:A53"/>
    <mergeCell ref="B52:B53"/>
    <mergeCell ref="A21:D22"/>
    <mergeCell ref="H21:K21"/>
    <mergeCell ref="A38:D38"/>
    <mergeCell ref="A40:D41"/>
    <mergeCell ref="H40:K40"/>
    <mergeCell ref="A43:A47"/>
    <mergeCell ref="B43:B47"/>
    <mergeCell ref="A7:D19"/>
    <mergeCell ref="I7:K7"/>
    <mergeCell ref="I8:K8"/>
    <mergeCell ref="I9:K9"/>
    <mergeCell ref="I10:K10"/>
    <mergeCell ref="I11:K11"/>
    <mergeCell ref="I12:K12"/>
    <mergeCell ref="I13:K13"/>
    <mergeCell ref="I14:K14"/>
    <mergeCell ref="G15:K19"/>
    <mergeCell ref="A3:D3"/>
    <mergeCell ref="E3:K3"/>
    <mergeCell ref="A4:D4"/>
    <mergeCell ref="E4:K4"/>
    <mergeCell ref="E5:I5"/>
    <mergeCell ref="J5:K5"/>
  </mergeCells>
  <printOptions horizontalCentered="1"/>
  <pageMargins left="0.31496062992125984" right="0.31496062992125984" top="0.35433070866141736" bottom="0.35433070866141736" header="0.11811023622047245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Tanja</cp:lastModifiedBy>
  <cp:lastPrinted>2016-12-16T15:23:26Z</cp:lastPrinted>
  <dcterms:created xsi:type="dcterms:W3CDTF">2011-12-03T15:28:30Z</dcterms:created>
  <dcterms:modified xsi:type="dcterms:W3CDTF">2016-12-27T07:39:10Z</dcterms:modified>
  <cp:category/>
  <cp:version/>
  <cp:contentType/>
  <cp:contentStatus/>
</cp:coreProperties>
</file>