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 firstSheet="2" activeTab="2"/>
  </bookViews>
  <sheets>
    <sheet name="NABAVA 2013" sheetId="3" r:id="rId1"/>
    <sheet name="Korespodencija" sheetId="2" r:id="rId2"/>
    <sheet name="SVI UGOVORI 2017" sheetId="7" r:id="rId3"/>
  </sheets>
  <definedNames>
    <definedName name="_xlnm._FilterDatabase" localSheetId="0" hidden="1">'NABAVA 2013'!$B$3:$F$47</definedName>
    <definedName name="_xlnm._FilterDatabase" localSheetId="2" hidden="1">'SVI UGOVORI 2017'!$A$2:$H$146</definedName>
    <definedName name="_xlnm.Print_Titles" localSheetId="2">'SVI UGOVORI 2017'!$1:$2</definedName>
    <definedName name="_xlnm.Print_Area" localSheetId="1">Korespodencija!$A$1:$D$31</definedName>
    <definedName name="_xlnm.Print_Area" localSheetId="0">'NABAVA 2013'!$A$1:$E$63</definedName>
    <definedName name="_xlnm.Print_Area" localSheetId="2">'SVI UGOVORI 2017'!$A$1:$H$146</definedName>
  </definedNames>
  <calcPr calcId="144525"/>
</workbook>
</file>

<file path=xl/calcChain.xml><?xml version="1.0" encoding="utf-8"?>
<calcChain xmlns="http://schemas.openxmlformats.org/spreadsheetml/2006/main">
  <c r="E31" i="7" l="1"/>
  <c r="E125" i="7"/>
  <c r="E50" i="3" l="1"/>
  <c r="E48" i="3"/>
</calcChain>
</file>

<file path=xl/sharedStrings.xml><?xml version="1.0" encoding="utf-8"?>
<sst xmlns="http://schemas.openxmlformats.org/spreadsheetml/2006/main" count="944" uniqueCount="364">
  <si>
    <t>Datum</t>
  </si>
  <si>
    <t xml:space="preserve">Odluka o nabavi usluge održavanja javne rasvijete </t>
  </si>
  <si>
    <t>ELEKTROKAŠTELAN</t>
  </si>
  <si>
    <t>Odluka o nabavi pružanja usluge  dopunskog zdr.os.</t>
  </si>
  <si>
    <t>HZZO</t>
  </si>
  <si>
    <t>TRAMAX / TEXT PAPIR</t>
  </si>
  <si>
    <t>Odluka o nabavi uredskog materijala</t>
  </si>
  <si>
    <t>Odluka o nabavi usluge - gloazni otpad</t>
  </si>
  <si>
    <t>MICHIELI TOMIĆ</t>
  </si>
  <si>
    <t>Odluka o nabavi pružanja usluge održavanja program.</t>
  </si>
  <si>
    <t>POS, CASTEL IT, INFOMIX</t>
  </si>
  <si>
    <t>Odluka o nabavi pružanja usluge  korištenja usluga telekom.</t>
  </si>
  <si>
    <t>T-COM</t>
  </si>
  <si>
    <t>Odluka o nabavi pružanja usluge otpreme i dopreme pošte</t>
  </si>
  <si>
    <t>HPOŠTA</t>
  </si>
  <si>
    <t>do 70.000 kn</t>
  </si>
  <si>
    <t>Ugovor okupoprodaji sadnica</t>
  </si>
  <si>
    <t>DOMINANT</t>
  </si>
  <si>
    <t>Sporazum o suradnji DEAN RAHAN</t>
  </si>
  <si>
    <t>DEAN RAHAN</t>
  </si>
  <si>
    <t>Sporazum o sufinanciranju DVD-a</t>
  </si>
  <si>
    <t>DVD SUPETAR</t>
  </si>
  <si>
    <t>Odluka o direktnoj nabavi nadzor - poljski putevi</t>
  </si>
  <si>
    <t>GRAFIK PRINT</t>
  </si>
  <si>
    <t>Odluka o najmu stroja (neprovedeno)</t>
  </si>
  <si>
    <t xml:space="preserve">STRABAG </t>
  </si>
  <si>
    <t>Zahtjev za trajno isključenje broja mobitela</t>
  </si>
  <si>
    <t>T-MOB</t>
  </si>
  <si>
    <t>Zahtjev za gašenje usluge INFO FINA i PAKET L</t>
  </si>
  <si>
    <t>SPLITSKA BANKA</t>
  </si>
  <si>
    <t>Rankov dopis Hans Peter Haselsteiner</t>
  </si>
  <si>
    <t>Horizontalna signalizacija (bojanje zaobilaznice)</t>
  </si>
  <si>
    <t>ŽUPANIJSKE CESTE SPLIT</t>
  </si>
  <si>
    <t>Bjanko zadužnica - Hor. signalizacija (bojanje zaobilaznice)</t>
  </si>
  <si>
    <t xml:space="preserve">Košare za smeći izmet </t>
  </si>
  <si>
    <t>ARTA ZIP</t>
  </si>
  <si>
    <t>Rampe, dva ulazno izlazna punkta</t>
  </si>
  <si>
    <t>ADRIATIC BB</t>
  </si>
  <si>
    <t>Ugovor o zakupu WC kabina</t>
  </si>
  <si>
    <t>NOVITAS MAKARSKA</t>
  </si>
  <si>
    <t>Ugovor o izvođenju radova - plaža Majakovac</t>
  </si>
  <si>
    <t>PLETER IVANOVIĆ</t>
  </si>
  <si>
    <t>Ugovor o izvođenju radova - plaža Bunta, Bistrica i Likva</t>
  </si>
  <si>
    <t>KRSTUL</t>
  </si>
  <si>
    <t>Ugovor o kupoprodaji usisača</t>
  </si>
  <si>
    <t>ALFATEH</t>
  </si>
  <si>
    <t>Ugovor dezinsekcija i deratizacija</t>
  </si>
  <si>
    <t>CIAN doo</t>
  </si>
  <si>
    <t>Iskolčenje trase Zaobilaznice</t>
  </si>
  <si>
    <t>KOTA GPN doo</t>
  </si>
  <si>
    <t>KD GRAD doo</t>
  </si>
  <si>
    <t>Ugovor o obavljanju kom.djelatnosti (prijevoz na deponij, ležarina)</t>
  </si>
  <si>
    <t>MIJO TADINAC</t>
  </si>
  <si>
    <t>Procjena građevinskih poboljšica</t>
  </si>
  <si>
    <t>Procjena poljoprivrednih poboljšica</t>
  </si>
  <si>
    <t>LADA RAMLJAK</t>
  </si>
  <si>
    <t>Planiranje energetskih pregleda</t>
  </si>
  <si>
    <t xml:space="preserve">Storniranje zastarjelih dugovanja </t>
  </si>
  <si>
    <t>O.VJEĆE</t>
  </si>
  <si>
    <t>Zahtjev za izmjenom načina slanja izvoda (Nadežda)</t>
  </si>
  <si>
    <t>Dozvola izvođenja radova - voda i struja (FISCHER doo)</t>
  </si>
  <si>
    <t>Dozvola izvođenja radova - voda i struja (KEKO)</t>
  </si>
  <si>
    <t>OBRT LEŠ</t>
  </si>
  <si>
    <t>Košara za otpad sa pepeljarom</t>
  </si>
  <si>
    <t>Ogradni sustav za glavni park</t>
  </si>
  <si>
    <t>VERITAS TRADE</t>
  </si>
  <si>
    <t>Uređenje parka traži Dječji vrtić Sutivan</t>
  </si>
  <si>
    <t>Kabine za presvlačenje</t>
  </si>
  <si>
    <t>B1 PLAKATI</t>
  </si>
  <si>
    <t>Narudžba tanka za vodu za čistilicu</t>
  </si>
  <si>
    <t>STRABAG</t>
  </si>
  <si>
    <t>STRABAG, BMTI</t>
  </si>
  <si>
    <t>Sanacija rupa na makadamskom putu</t>
  </si>
  <si>
    <t xml:space="preserve">Nabava projektora </t>
  </si>
  <si>
    <t>SVIJET MEDIJA</t>
  </si>
  <si>
    <t>Bojić - izjava o ustupanju dijela parcele</t>
  </si>
  <si>
    <t>BOJIĆ</t>
  </si>
  <si>
    <t>Odluka o privremenom korištenju prostorija Općine Sutivan (izbori)</t>
  </si>
  <si>
    <t>Posudba stare dokumentacije KAVANJIN</t>
  </si>
  <si>
    <t>GRADING PROJEKT</t>
  </si>
  <si>
    <t>Pregovori sa TELE 2</t>
  </si>
  <si>
    <t>TELE2</t>
  </si>
  <si>
    <t>Obavijest o produljenju roka izvršavanja ugovora do 31.12.2013.</t>
  </si>
  <si>
    <t>LUČKA UPRAVA SDŽ</t>
  </si>
  <si>
    <t>DJEČJI VRTIĆ</t>
  </si>
  <si>
    <t>LUČKA KAPETANIJA</t>
  </si>
  <si>
    <t>Suglasnost Lučke kapetanije za pomorstvo za uređenje plaže</t>
  </si>
  <si>
    <t>Etažiranje doma kulture</t>
  </si>
  <si>
    <t>MEDITERAN PROJEKT</t>
  </si>
  <si>
    <t>MILAN MATIJEVIĆ</t>
  </si>
  <si>
    <t>Ugovor o dijelu (konzultanske usluge) za izvlaštenje Zaobilaznice</t>
  </si>
  <si>
    <t>Koncept uređenja Kavanjinovih dvora</t>
  </si>
  <si>
    <t>Popravak puta od Likve do Stipanske</t>
  </si>
  <si>
    <t>GORAN RADOLFI</t>
  </si>
  <si>
    <t>Ponuda vrijednosti Kavanjinovih dvora</t>
  </si>
  <si>
    <t>objekti pod zaštitom konzervatora</t>
  </si>
  <si>
    <t>Dozvole za obavljanje taxi prijevoza BEPO I PEŠA</t>
  </si>
  <si>
    <t>BEPO  /  PEŠA</t>
  </si>
  <si>
    <t>Zahtjev za vodni priključak - Miškotovica</t>
  </si>
  <si>
    <t>VODOVOD</t>
  </si>
  <si>
    <t>Obrazac za registraciju - Studenski centar</t>
  </si>
  <si>
    <t>STUDENSKI CENTAR</t>
  </si>
  <si>
    <t>Godišnje izvješće o koncesijama</t>
  </si>
  <si>
    <t>Izvješće sa službenog puta (HP, ODVJETNIK, DUDI ex audio)</t>
  </si>
  <si>
    <t>Informacija - odgovor SCRIPEE TATJANI LJUBETIĆ</t>
  </si>
  <si>
    <t>Poziv udrugama i sportskim klubovima</t>
  </si>
  <si>
    <t>Izjava o suglasnosti s postojećim dugom</t>
  </si>
  <si>
    <t>VODOVOD BRAČ</t>
  </si>
  <si>
    <t xml:space="preserve">Ponuda za uređenje puta "Stipanska - Park prirode" SANAC </t>
  </si>
  <si>
    <t>SANAC</t>
  </si>
  <si>
    <t>Lista radova za rujan 2013 - JAVNA RASVIJETA</t>
  </si>
  <si>
    <t>Utvrđivanje statusa zemljišta (likva voda)</t>
  </si>
  <si>
    <t>HRVATSKE VODE</t>
  </si>
  <si>
    <t>SDŽ</t>
  </si>
  <si>
    <t>Sjednica ODBORA ZA URBANIZAM</t>
  </si>
  <si>
    <t>ODBOR ZA URBANIZAM</t>
  </si>
  <si>
    <t>Odluka o pokretanju prenamjene polivalentne dvorane Sokolana</t>
  </si>
  <si>
    <t>O.V.</t>
  </si>
  <si>
    <t>SCRIPEA</t>
  </si>
  <si>
    <t>MINISTARSTVO FINANCIJA</t>
  </si>
  <si>
    <t>FISCHER</t>
  </si>
  <si>
    <t>KEKO</t>
  </si>
  <si>
    <t>Opis</t>
  </si>
  <si>
    <t>Dobavljač / Ime</t>
  </si>
  <si>
    <t>Iznos</t>
  </si>
  <si>
    <t>Plan otplate dugovanja - "Lokalni projekt - Poduzetnik" (180.000)</t>
  </si>
  <si>
    <t>Poslovni put u ZG</t>
  </si>
  <si>
    <t>UDRUGE</t>
  </si>
  <si>
    <t>KONZERVATORI</t>
  </si>
  <si>
    <t>STRABAG, H.P.H.</t>
  </si>
  <si>
    <t>NAČELNIK</t>
  </si>
  <si>
    <t>Veza</t>
  </si>
  <si>
    <t>KORESPODENCIJA 2013.g.</t>
  </si>
  <si>
    <t>DA</t>
  </si>
  <si>
    <r>
      <t xml:space="preserve">Izvršeno                                 </t>
    </r>
    <r>
      <rPr>
        <sz val="8"/>
        <rFont val="Arial"/>
        <family val="2"/>
        <charset val="238"/>
      </rPr>
      <t>(DA=u cijelosti i polovično, NE=nije započeto)</t>
    </r>
  </si>
  <si>
    <t>Radovi na uređenju zašuštenih šumskih prometnica (EV. 1/2013)</t>
  </si>
  <si>
    <t>Javna nabava - zapuštene šumske prometnice (EV. 2/2013)</t>
  </si>
  <si>
    <t>-</t>
  </si>
  <si>
    <t>GO GABRIĆ</t>
  </si>
  <si>
    <t>13.06.2013. Analiza poslovanja i financijskih pokazatelja</t>
  </si>
  <si>
    <t>REVIS doo</t>
  </si>
  <si>
    <t>GEOKOMPAS</t>
  </si>
  <si>
    <t>Geodetska podloga za ulicu Ivana Pavla II</t>
  </si>
  <si>
    <t>Strateški plan Općine za 2014 (projekcija 2015,2016)</t>
  </si>
  <si>
    <t>EKOVET</t>
  </si>
  <si>
    <t>PGP za Poslovnu zonu</t>
  </si>
  <si>
    <t>Dostava zahtjeva za pružanje usluga upravljanje i vođenje luka</t>
  </si>
  <si>
    <t>Glavni projekt sanacije i uređenja Sutivanskih Lukobrana</t>
  </si>
  <si>
    <t>Arhit.biro LUKŠIĆ i VISKOVIĆ doo</t>
  </si>
  <si>
    <t>izrada WEB stranica OPĆINE SUTIVAN</t>
  </si>
  <si>
    <t>PROFICIT doo</t>
  </si>
  <si>
    <t>Idejno rješenje: Rekonstrukcija polivalentne dvorane SOKOLANA</t>
  </si>
  <si>
    <t>Uređenje poljskog puta BORAK</t>
  </si>
  <si>
    <t>KREŠO GABRIĆ</t>
  </si>
  <si>
    <t>Ciljane izmjene i dopune PP Općine Sutivan</t>
  </si>
  <si>
    <t>Fakultet građev.,arhitekt. i geod.</t>
  </si>
  <si>
    <t>Izvješće o stanju u prostoru</t>
  </si>
  <si>
    <t>Dodjela poklona za djecu povodom božićnih blagdana 2013</t>
  </si>
  <si>
    <t>EDI SHOP</t>
  </si>
  <si>
    <t xml:space="preserve">Kupnja stroja "čistilica" </t>
  </si>
  <si>
    <t>Rušenje kioska "ex Koni"</t>
  </si>
  <si>
    <t>kl..obrt KEKO</t>
  </si>
  <si>
    <t>Red. br.</t>
  </si>
  <si>
    <t>REGISTAR NABAVA 2013.g.</t>
  </si>
  <si>
    <t>Turistička signalizacija Vela lokva</t>
  </si>
  <si>
    <t>Dokumentacija vezana za Parking Majakovac i zidići</t>
  </si>
  <si>
    <t>Razno</t>
  </si>
  <si>
    <t>Otkaz Ugovora - dopunsko zdravstveno osiguranje</t>
  </si>
  <si>
    <t>Privremeno isključenje mjernog mjesta ex.Koni zbog rušenja kioska</t>
  </si>
  <si>
    <t>HEP</t>
  </si>
  <si>
    <t>HEP, VODOVOD</t>
  </si>
  <si>
    <t>Poziv na sastanak - turističke zone -Junče ravan</t>
  </si>
  <si>
    <t>Revizija učinskovitosti - nerazvrstane ceste</t>
  </si>
  <si>
    <t>MIRKO SOČO, REVIZIJA</t>
  </si>
  <si>
    <t>VRSTA UGOVORA</t>
  </si>
  <si>
    <t>Red.br.</t>
  </si>
  <si>
    <t>Datum sklapanja</t>
  </si>
  <si>
    <t>Subjekt s kojim je sklopljen</t>
  </si>
  <si>
    <t>Iznos sa                                   PDV-om</t>
  </si>
  <si>
    <t>Razdoblje na koje je sklopljen</t>
  </si>
  <si>
    <t>Drugo (D), Nabava (N)</t>
  </si>
  <si>
    <t>Iznos bez                                      PDV-a</t>
  </si>
  <si>
    <t>Zlatko Jakšić</t>
  </si>
  <si>
    <t>Ugovor o parkirališnom mjestu klik klak</t>
  </si>
  <si>
    <t>Jerko Lukšić</t>
  </si>
  <si>
    <t>n</t>
  </si>
  <si>
    <t>d</t>
  </si>
  <si>
    <t>ILIĆ DVOR HOTEL</t>
  </si>
  <si>
    <t>Ugovor o sufinanciranju</t>
  </si>
  <si>
    <t>Građevinski fakultet Split</t>
  </si>
  <si>
    <t>PATRLJI D.O.O.</t>
  </si>
  <si>
    <t>Anibalović Juraj</t>
  </si>
  <si>
    <t>Bavčević Suzana</t>
  </si>
  <si>
    <t>Brkljača Zdeslav</t>
  </si>
  <si>
    <t>Delić Zvonko</t>
  </si>
  <si>
    <t>Hoglund Ivana</t>
  </si>
  <si>
    <t>Hrga Dražen</t>
  </si>
  <si>
    <t>Igor Della Croce</t>
  </si>
  <si>
    <t>Ivanović Ante</t>
  </si>
  <si>
    <t>Ivanović Nikica</t>
  </si>
  <si>
    <t>Ivicz Mihaly</t>
  </si>
  <si>
    <t>Jakus Snježana</t>
  </si>
  <si>
    <t>Jutanda Mijo</t>
  </si>
  <si>
    <t>Kačić Gordana</t>
  </si>
  <si>
    <t>Katić Josip</t>
  </si>
  <si>
    <t>Kollay Gordan</t>
  </si>
  <si>
    <t>Kuzmanić Daksa</t>
  </si>
  <si>
    <t>Lukić Terezija</t>
  </si>
  <si>
    <t>Lukić Zoran</t>
  </si>
  <si>
    <t>Lukšić Bartul</t>
  </si>
  <si>
    <t>Lukšić Kalebić Ivo</t>
  </si>
  <si>
    <t>Lukšić Suzana</t>
  </si>
  <si>
    <t>Ljajić Murat</t>
  </si>
  <si>
    <t>Ljubetić Frane</t>
  </si>
  <si>
    <t>Matić Tomislav</t>
  </si>
  <si>
    <t>Matijas Anton</t>
  </si>
  <si>
    <t>Novačić Jasminka</t>
  </si>
  <si>
    <t>Radmilović Marjan</t>
  </si>
  <si>
    <t>Raković Binaida</t>
  </si>
  <si>
    <t>Sakoman Veljko</t>
  </si>
  <si>
    <t>Skalić Anđelko</t>
  </si>
  <si>
    <t>Stjepan Vladislavić</t>
  </si>
  <si>
    <t>Tavra Mirjana</t>
  </si>
  <si>
    <t>Tonšić Jure</t>
  </si>
  <si>
    <t>Tonšić Matko</t>
  </si>
  <si>
    <t>Ugrin Nika</t>
  </si>
  <si>
    <t>Vanja Lukšić</t>
  </si>
  <si>
    <t>Vladislavić Anđela</t>
  </si>
  <si>
    <t>Vladislavić Magdalena</t>
  </si>
  <si>
    <t>Lučka uprava SDŽ</t>
  </si>
  <si>
    <t>Ugovor o deratizaciji</t>
  </si>
  <si>
    <t>Vodovod Brač</t>
  </si>
  <si>
    <t>BZ "CONGREGATIO" Osijek</t>
  </si>
  <si>
    <t>Kiseleva Tatiana</t>
  </si>
  <si>
    <t>Sporazum o sufinanciranju DVD Supetar</t>
  </si>
  <si>
    <t>2017.</t>
  </si>
  <si>
    <t>DVD "Supetar"</t>
  </si>
  <si>
    <t>ELEKTROMOTORI, d.o.o.S.Brod</t>
  </si>
  <si>
    <t>UHY SAVJETOVANJE Split</t>
  </si>
  <si>
    <t>STOWARZYSZENIE -4 Split</t>
  </si>
  <si>
    <t>Ugovor o izradi idejnog rješenja dječjeg vrtića</t>
  </si>
  <si>
    <t>Ugovor o nabavi elektromaterijala</t>
  </si>
  <si>
    <t>Gradeko, d.o.o. Zagreb</t>
  </si>
  <si>
    <t>Ugovor o tri anamorfne slike</t>
  </si>
  <si>
    <t>Obrt "Mrvelj"</t>
  </si>
  <si>
    <t>Poduzeće ASFALT Solin</t>
  </si>
  <si>
    <t>CIAN, d.o.o. Split</t>
  </si>
  <si>
    <t>Ugovor o izgradnji nogostupa na Zaobilaznici</t>
  </si>
  <si>
    <t>Ugovor oparkirališna mjesta</t>
  </si>
  <si>
    <t>Ugovor o reguliranju međ.odnosa</t>
  </si>
  <si>
    <t>kom.doprinos</t>
  </si>
  <si>
    <t>Miroslav Leko</t>
  </si>
  <si>
    <t>Ugovor o reg.međ.odnosa</t>
  </si>
  <si>
    <t>pomoć</t>
  </si>
  <si>
    <t>Župna crkva</t>
  </si>
  <si>
    <t>Frane Anibalović</t>
  </si>
  <si>
    <t>Srđan Dvornik</t>
  </si>
  <si>
    <t>Sporazum o zamjeni nekretnina</t>
  </si>
  <si>
    <t>Ugovor javna površina</t>
  </si>
  <si>
    <t>Marijela Peričević</t>
  </si>
  <si>
    <t>Mihaly Fulop d.o.o.</t>
  </si>
  <si>
    <t>TISAK d.o.o.</t>
  </si>
  <si>
    <t>Aneks ugovora nabava el.materijala</t>
  </si>
  <si>
    <t>ŽUC</t>
  </si>
  <si>
    <t>Ugovor o javna površina</t>
  </si>
  <si>
    <t>Smiljan obrt</t>
  </si>
  <si>
    <t>PALMA</t>
  </si>
  <si>
    <t>Ugovor o red u luci</t>
  </si>
  <si>
    <t>MARINA</t>
  </si>
  <si>
    <t>Ugovor ojavna površina</t>
  </si>
  <si>
    <t>BOKUNCIN</t>
  </si>
  <si>
    <t xml:space="preserve">Ugovor o javna površina </t>
  </si>
  <si>
    <t>LIKVA d.o.o.</t>
  </si>
  <si>
    <t>DORA obrt</t>
  </si>
  <si>
    <t>Zdilar Hrvoje</t>
  </si>
  <si>
    <t>Lidija Jurković</t>
  </si>
  <si>
    <t>Ana Jukić</t>
  </si>
  <si>
    <t>Damir Grubšić</t>
  </si>
  <si>
    <t>Anibalović Dinka</t>
  </si>
  <si>
    <t>Franka Bačetić</t>
  </si>
  <si>
    <t>Denain i Chaumont d.o.o.</t>
  </si>
  <si>
    <t>Domić Ante</t>
  </si>
  <si>
    <t>Koraljka Gjadrov Kuveždić</t>
  </si>
  <si>
    <t>Branko Križanić</t>
  </si>
  <si>
    <t>Magdalena Mjehović</t>
  </si>
  <si>
    <t>Montanaro Vincenza</t>
  </si>
  <si>
    <t>Duilo Nada</t>
  </si>
  <si>
    <t>Juraj Lukšić</t>
  </si>
  <si>
    <t>Vesna Raić</t>
  </si>
  <si>
    <t>Matulevičius Arydas</t>
  </si>
  <si>
    <t>Šarić Ivan</t>
  </si>
  <si>
    <t>Šeremet Zvonko</t>
  </si>
  <si>
    <t>Ivo Ljubetić Šteka</t>
  </si>
  <si>
    <t>Tonči Negodić</t>
  </si>
  <si>
    <t>Vraneš Momčilo</t>
  </si>
  <si>
    <t>Kevorkova Irina</t>
  </si>
  <si>
    <t>Von Blizen Dick</t>
  </si>
  <si>
    <t>Vraničić Maria</t>
  </si>
  <si>
    <t>Zec Buzdovačić Vesna</t>
  </si>
  <si>
    <t>Ugovor o priključenju</t>
  </si>
  <si>
    <t>Ugovor o sufinanciranju izgr.k.vodovodnih građevina</t>
  </si>
  <si>
    <t>Ugovor o dodjeli sredstava planovi</t>
  </si>
  <si>
    <t>Ministarstvo graditeljstva i pu</t>
  </si>
  <si>
    <t>Ugovor o dodjeli sredstava  kom.infr.</t>
  </si>
  <si>
    <t>Ugovor o izradi projekata za vrtić</t>
  </si>
  <si>
    <t>Ugovor o spuštanje i dizanje brodica</t>
  </si>
  <si>
    <t>Obrft ROK</t>
  </si>
  <si>
    <t>Sporazum o reg.međusobnih odnosa</t>
  </si>
  <si>
    <t>Jerko Grubšić</t>
  </si>
  <si>
    <t>Frano Anibalović</t>
  </si>
  <si>
    <t>Sporazum o reguliranju prava i obveza</t>
  </si>
  <si>
    <t>Ugovor za usluge izvodljivosti "Sutivan-prijateljima vrata otvorena"</t>
  </si>
  <si>
    <t>Dodatak Sporazum o zamjeni nekretnina</t>
  </si>
  <si>
    <t>Ugovor o pružanju usluga osiguranja javnog okupljanja</t>
  </si>
  <si>
    <t>PROTECTOR RAKELA</t>
  </si>
  <si>
    <t xml:space="preserve">Ugovor o sufinanciranju proj.dok </t>
  </si>
  <si>
    <t>Ministarstvo reg.razvoja i fondova eu</t>
  </si>
  <si>
    <t xml:space="preserve">Ugovor o sufinanciranju </t>
  </si>
  <si>
    <t>Ugovor o priključenju, tuš</t>
  </si>
  <si>
    <t>Ugovor o zajedničkom sufinanciranju poljskih puteva</t>
  </si>
  <si>
    <t>OPG Tomislav manzoni</t>
  </si>
  <si>
    <t>Ugovor o zaj.sufinan.sadnog materijala</t>
  </si>
  <si>
    <t>Valerio Radmilović</t>
  </si>
  <si>
    <t>OPG Tonči</t>
  </si>
  <si>
    <t>OPG Anibalović</t>
  </si>
  <si>
    <t>OPG Bartul Lukšić</t>
  </si>
  <si>
    <t>Antun trade jdoo</t>
  </si>
  <si>
    <t>Minimarket Bistrica</t>
  </si>
  <si>
    <t>O. Pučišća - O. Sutivan - M.Tomic</t>
  </si>
  <si>
    <t>Ugovor o cesiji</t>
  </si>
  <si>
    <t>Mihaly Fazaks i dr (Olah Nandor)</t>
  </si>
  <si>
    <t>Sporazum o reguliranju međ.sporazuma</t>
  </si>
  <si>
    <t>Ugovor o izradi projekata za vrtić - hortikultura</t>
  </si>
  <si>
    <t>Ugovor o izradi projekata za vrtić - potporni zidovi</t>
  </si>
  <si>
    <t>STABILNOST doo</t>
  </si>
  <si>
    <t>Ugovor za izradu proj.dok - OPĆINSKI DOM</t>
  </si>
  <si>
    <t>Ugovor za izradu Konzervatsorskih elaborata (Kavanjin..)</t>
  </si>
  <si>
    <t>ASK ATELIER doo</t>
  </si>
  <si>
    <t>CAPITAL ING doo</t>
  </si>
  <si>
    <t>Ugovor za izradu proj.dok - STARA ULJARA I KINO</t>
  </si>
  <si>
    <t>Ugovor za izradu proj.dok - J. KAVANJIN</t>
  </si>
  <si>
    <t>Ugovor za izradu proj.dok - BRAČ PLASTIKA</t>
  </si>
  <si>
    <t>BEST OF BRAČ</t>
  </si>
  <si>
    <t>Raskid sporazuma o poslovnoj suradnji</t>
  </si>
  <si>
    <t xml:space="preserve">Ugovor o izradi i ugradnji AQUALIFETAR </t>
  </si>
  <si>
    <t>Ugovor o sufinanciranju AQUALIFTER</t>
  </si>
  <si>
    <t>Ugovor o sufinanciranju - javna rasvijeta</t>
  </si>
  <si>
    <t>KARLO obrt</t>
  </si>
  <si>
    <t>Studenac doo</t>
  </si>
  <si>
    <t>GRIKULA doo</t>
  </si>
  <si>
    <t>Ilić dvor doo</t>
  </si>
  <si>
    <t>MARTINA obrt</t>
  </si>
  <si>
    <t>MIKI u.o.</t>
  </si>
  <si>
    <t>KEKO u.o.</t>
  </si>
  <si>
    <t>Ugovor o donaciji (oprema za dvoranu)</t>
  </si>
  <si>
    <t>Udruga ples ritmova</t>
  </si>
  <si>
    <t>ILIĆ DVOR doo</t>
  </si>
  <si>
    <t>Ugovor o donaciji (proslava sv.Roka)</t>
  </si>
  <si>
    <t>Feđa Jakovčević</t>
  </si>
  <si>
    <t>Sporazum o zajedničkom financiranju kap.projekta</t>
  </si>
  <si>
    <t>MRRFEU i Općine Brača i Supetar</t>
  </si>
  <si>
    <t>Ugovor o asfalt.Žrtava fašizma,Put SV.Roka i Gospe od Krtine</t>
  </si>
  <si>
    <r>
      <t>Ugovor za usluge savj.u upravljanju proj.</t>
    </r>
    <r>
      <rPr>
        <sz val="9"/>
        <color theme="1"/>
        <rFont val="Arial"/>
        <family val="2"/>
        <charset val="238"/>
      </rPr>
      <t>"Sutivan-prijateljima vrata otvorena"</t>
    </r>
  </si>
  <si>
    <t>Evidencija svih ugovora 01.01.2017.g. - 31.12.2017.g.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</si>
</sst>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/"/>
    <numFmt numFmtId="165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Bodoni MT"/>
      <family val="1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Bodoni MT"/>
      <family val="1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4"/>
      <color theme="1"/>
      <name val="Arial Black"/>
      <family val="2"/>
      <charset val="238"/>
    </font>
    <font>
      <sz val="1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0" xfId="0" applyFont="1"/>
    <xf numFmtId="16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textRotation="90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1" fontId="12" fillId="3" borderId="0" xfId="0" applyNumberFormat="1" applyFont="1" applyFill="1" applyAlignment="1">
      <alignment horizontal="center"/>
    </xf>
    <xf numFmtId="1" fontId="13" fillId="0" borderId="4" xfId="0" applyNumberFormat="1" applyFont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center"/>
    </xf>
    <xf numFmtId="0" fontId="14" fillId="2" borderId="3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opLeftCell="A38" workbookViewId="0">
      <selection activeCell="F63" sqref="A3:F63"/>
    </sheetView>
  </sheetViews>
  <sheetFormatPr defaultRowHeight="15" customHeight="1" x14ac:dyDescent="0.2"/>
  <cols>
    <col min="1" max="1" width="4.7109375" style="12" customWidth="1"/>
    <col min="2" max="2" width="11.85546875" style="1" bestFit="1" customWidth="1"/>
    <col min="3" max="3" width="59" style="1" customWidth="1"/>
    <col min="4" max="4" width="30.7109375" style="1" customWidth="1"/>
    <col min="5" max="5" width="14.140625" style="1" bestFit="1" customWidth="1"/>
    <col min="6" max="6" width="20.5703125" style="1" customWidth="1"/>
    <col min="7" max="16384" width="9.140625" style="1"/>
  </cols>
  <sheetData>
    <row r="1" spans="1:6" ht="27.75" x14ac:dyDescent="0.4">
      <c r="A1" s="45" t="s">
        <v>163</v>
      </c>
      <c r="B1" s="45"/>
      <c r="C1" s="45"/>
      <c r="D1" s="45"/>
      <c r="E1" s="45"/>
    </row>
    <row r="3" spans="1:6" ht="37.5" x14ac:dyDescent="0.2">
      <c r="A3" s="13" t="s">
        <v>162</v>
      </c>
      <c r="B3" s="2" t="s">
        <v>0</v>
      </c>
      <c r="C3" s="3" t="s">
        <v>122</v>
      </c>
      <c r="D3" s="3" t="s">
        <v>123</v>
      </c>
      <c r="E3" s="4" t="s">
        <v>124</v>
      </c>
      <c r="F3" s="11" t="s">
        <v>134</v>
      </c>
    </row>
    <row r="4" spans="1:6" ht="15" customHeight="1" x14ac:dyDescent="0.2">
      <c r="A4" s="14">
        <v>1</v>
      </c>
      <c r="B4" s="5">
        <v>41275</v>
      </c>
      <c r="C4" s="6" t="s">
        <v>18</v>
      </c>
      <c r="D4" s="6" t="s">
        <v>19</v>
      </c>
      <c r="E4" s="7" t="s">
        <v>15</v>
      </c>
      <c r="F4" s="8" t="s">
        <v>133</v>
      </c>
    </row>
    <row r="5" spans="1:6" ht="15" customHeight="1" x14ac:dyDescent="0.2">
      <c r="A5" s="14">
        <v>2</v>
      </c>
      <c r="B5" s="5">
        <v>41288</v>
      </c>
      <c r="C5" s="6" t="s">
        <v>1</v>
      </c>
      <c r="D5" s="6" t="s">
        <v>2</v>
      </c>
      <c r="E5" s="7" t="s">
        <v>15</v>
      </c>
      <c r="F5" s="8" t="s">
        <v>133</v>
      </c>
    </row>
    <row r="6" spans="1:6" ht="15" customHeight="1" x14ac:dyDescent="0.2">
      <c r="A6" s="14">
        <v>3</v>
      </c>
      <c r="B6" s="5">
        <v>41288</v>
      </c>
      <c r="C6" s="6" t="s">
        <v>3</v>
      </c>
      <c r="D6" s="6" t="s">
        <v>4</v>
      </c>
      <c r="E6" s="7" t="s">
        <v>15</v>
      </c>
      <c r="F6" s="8" t="s">
        <v>133</v>
      </c>
    </row>
    <row r="7" spans="1:6" ht="15" customHeight="1" x14ac:dyDescent="0.2">
      <c r="A7" s="14">
        <v>4</v>
      </c>
      <c r="B7" s="5">
        <v>41288</v>
      </c>
      <c r="C7" s="6" t="s">
        <v>6</v>
      </c>
      <c r="D7" s="6" t="s">
        <v>5</v>
      </c>
      <c r="E7" s="7" t="s">
        <v>15</v>
      </c>
      <c r="F7" s="8" t="s">
        <v>133</v>
      </c>
    </row>
    <row r="8" spans="1:6" ht="15" customHeight="1" x14ac:dyDescent="0.2">
      <c r="A8" s="14">
        <v>5</v>
      </c>
      <c r="B8" s="5">
        <v>41288</v>
      </c>
      <c r="C8" s="6" t="s">
        <v>7</v>
      </c>
      <c r="D8" s="6" t="s">
        <v>8</v>
      </c>
      <c r="E8" s="7" t="s">
        <v>15</v>
      </c>
      <c r="F8" s="8" t="s">
        <v>133</v>
      </c>
    </row>
    <row r="9" spans="1:6" ht="15" customHeight="1" x14ac:dyDescent="0.2">
      <c r="A9" s="14">
        <v>6</v>
      </c>
      <c r="B9" s="5">
        <v>41288</v>
      </c>
      <c r="C9" s="6" t="s">
        <v>9</v>
      </c>
      <c r="D9" s="6" t="s">
        <v>10</v>
      </c>
      <c r="E9" s="7" t="s">
        <v>15</v>
      </c>
      <c r="F9" s="8" t="s">
        <v>133</v>
      </c>
    </row>
    <row r="10" spans="1:6" ht="15" customHeight="1" x14ac:dyDescent="0.2">
      <c r="A10" s="14">
        <v>7</v>
      </c>
      <c r="B10" s="5">
        <v>41288</v>
      </c>
      <c r="C10" s="6" t="s">
        <v>11</v>
      </c>
      <c r="D10" s="6" t="s">
        <v>12</v>
      </c>
      <c r="E10" s="7" t="s">
        <v>15</v>
      </c>
      <c r="F10" s="8" t="s">
        <v>133</v>
      </c>
    </row>
    <row r="11" spans="1:6" ht="15" customHeight="1" x14ac:dyDescent="0.2">
      <c r="A11" s="14">
        <v>8</v>
      </c>
      <c r="B11" s="5">
        <v>41288</v>
      </c>
      <c r="C11" s="6" t="s">
        <v>13</v>
      </c>
      <c r="D11" s="6" t="s">
        <v>14</v>
      </c>
      <c r="E11" s="7" t="s">
        <v>15</v>
      </c>
      <c r="F11" s="8" t="s">
        <v>133</v>
      </c>
    </row>
    <row r="12" spans="1:6" ht="15" customHeight="1" x14ac:dyDescent="0.2">
      <c r="A12" s="14">
        <v>9</v>
      </c>
      <c r="B12" s="5">
        <v>41297</v>
      </c>
      <c r="C12" s="6" t="s">
        <v>20</v>
      </c>
      <c r="D12" s="6" t="s">
        <v>21</v>
      </c>
      <c r="E12" s="7">
        <v>180000</v>
      </c>
      <c r="F12" s="8" t="s">
        <v>133</v>
      </c>
    </row>
    <row r="13" spans="1:6" ht="15" customHeight="1" x14ac:dyDescent="0.2">
      <c r="A13" s="14">
        <v>10</v>
      </c>
      <c r="B13" s="5">
        <v>41344</v>
      </c>
      <c r="C13" s="6" t="s">
        <v>16</v>
      </c>
      <c r="D13" s="6" t="s">
        <v>17</v>
      </c>
      <c r="E13" s="7">
        <v>64925</v>
      </c>
      <c r="F13" s="8" t="s">
        <v>133</v>
      </c>
    </row>
    <row r="14" spans="1:6" ht="15" customHeight="1" x14ac:dyDescent="0.2">
      <c r="A14" s="14">
        <v>11</v>
      </c>
      <c r="B14" s="5">
        <v>41373</v>
      </c>
      <c r="C14" s="6" t="s">
        <v>22</v>
      </c>
      <c r="D14" s="6" t="s">
        <v>23</v>
      </c>
      <c r="E14" s="7">
        <v>23125</v>
      </c>
      <c r="F14" s="8" t="s">
        <v>133</v>
      </c>
    </row>
    <row r="15" spans="1:6" ht="15" customHeight="1" x14ac:dyDescent="0.2">
      <c r="A15" s="14">
        <v>12</v>
      </c>
      <c r="B15" s="5">
        <v>41376</v>
      </c>
      <c r="C15" s="6" t="s">
        <v>135</v>
      </c>
      <c r="D15" s="6" t="s">
        <v>109</v>
      </c>
      <c r="E15" s="7">
        <v>578852.30000000005</v>
      </c>
      <c r="F15" s="8" t="s">
        <v>133</v>
      </c>
    </row>
    <row r="16" spans="1:6" ht="15" customHeight="1" x14ac:dyDescent="0.2">
      <c r="A16" s="14">
        <v>13</v>
      </c>
      <c r="B16" s="5">
        <v>41393</v>
      </c>
      <c r="C16" s="6" t="s">
        <v>24</v>
      </c>
      <c r="D16" s="6" t="s">
        <v>25</v>
      </c>
      <c r="E16" s="7"/>
      <c r="F16" s="8"/>
    </row>
    <row r="17" spans="1:6" ht="15" customHeight="1" x14ac:dyDescent="0.2">
      <c r="A17" s="14">
        <v>14</v>
      </c>
      <c r="B17" s="5">
        <v>41396</v>
      </c>
      <c r="C17" s="6" t="s">
        <v>46</v>
      </c>
      <c r="D17" s="6" t="s">
        <v>47</v>
      </c>
      <c r="E17" s="7">
        <v>27500</v>
      </c>
      <c r="F17" s="8" t="s">
        <v>133</v>
      </c>
    </row>
    <row r="18" spans="1:6" ht="15" customHeight="1" x14ac:dyDescent="0.2">
      <c r="A18" s="14">
        <v>15</v>
      </c>
      <c r="B18" s="5">
        <v>41401</v>
      </c>
      <c r="C18" s="6" t="s">
        <v>44</v>
      </c>
      <c r="D18" s="6" t="s">
        <v>45</v>
      </c>
      <c r="E18" s="7">
        <v>87312.5</v>
      </c>
      <c r="F18" s="8" t="s">
        <v>133</v>
      </c>
    </row>
    <row r="19" spans="1:6" ht="15" customHeight="1" x14ac:dyDescent="0.2">
      <c r="A19" s="14">
        <v>16</v>
      </c>
      <c r="B19" s="5">
        <v>41411</v>
      </c>
      <c r="C19" s="6" t="s">
        <v>38</v>
      </c>
      <c r="D19" s="6" t="s">
        <v>39</v>
      </c>
      <c r="E19" s="7">
        <v>22880</v>
      </c>
      <c r="F19" s="8" t="s">
        <v>133</v>
      </c>
    </row>
    <row r="20" spans="1:6" ht="15" customHeight="1" x14ac:dyDescent="0.2">
      <c r="A20" s="14">
        <v>17</v>
      </c>
      <c r="B20" s="5">
        <v>41435</v>
      </c>
      <c r="C20" s="6" t="s">
        <v>36</v>
      </c>
      <c r="D20" s="6" t="s">
        <v>37</v>
      </c>
      <c r="E20" s="7">
        <v>87352.43</v>
      </c>
      <c r="F20" s="8"/>
    </row>
    <row r="21" spans="1:6" ht="15" customHeight="1" x14ac:dyDescent="0.2">
      <c r="A21" s="14">
        <v>18</v>
      </c>
      <c r="B21" s="5">
        <v>41436</v>
      </c>
      <c r="C21" s="6" t="s">
        <v>67</v>
      </c>
      <c r="D21" s="6" t="s">
        <v>68</v>
      </c>
      <c r="E21" s="7">
        <v>6250</v>
      </c>
      <c r="F21" s="8" t="s">
        <v>133</v>
      </c>
    </row>
    <row r="22" spans="1:6" ht="15" customHeight="1" x14ac:dyDescent="0.2">
      <c r="A22" s="14">
        <v>19</v>
      </c>
      <c r="B22" s="5">
        <v>41437</v>
      </c>
      <c r="C22" s="6" t="s">
        <v>40</v>
      </c>
      <c r="D22" s="6" t="s">
        <v>41</v>
      </c>
      <c r="E22" s="7">
        <v>3000</v>
      </c>
      <c r="F22" s="8" t="s">
        <v>133</v>
      </c>
    </row>
    <row r="23" spans="1:6" ht="15" customHeight="1" x14ac:dyDescent="0.2">
      <c r="A23" s="14">
        <v>20</v>
      </c>
      <c r="B23" s="5">
        <v>41437</v>
      </c>
      <c r="C23" s="6" t="s">
        <v>42</v>
      </c>
      <c r="D23" s="6" t="s">
        <v>43</v>
      </c>
      <c r="E23" s="7">
        <v>2721.25</v>
      </c>
      <c r="F23" s="8" t="s">
        <v>133</v>
      </c>
    </row>
    <row r="24" spans="1:6" ht="15" customHeight="1" x14ac:dyDescent="0.2">
      <c r="A24" s="14">
        <v>21</v>
      </c>
      <c r="B24" s="5">
        <v>41438</v>
      </c>
      <c r="C24" s="6" t="s">
        <v>82</v>
      </c>
      <c r="D24" s="6" t="s">
        <v>83</v>
      </c>
      <c r="E24" s="7"/>
      <c r="F24" s="8"/>
    </row>
    <row r="25" spans="1:6" ht="15" customHeight="1" x14ac:dyDescent="0.2">
      <c r="A25" s="14">
        <v>22</v>
      </c>
      <c r="B25" s="5">
        <v>41442</v>
      </c>
      <c r="C25" s="6" t="s">
        <v>63</v>
      </c>
      <c r="D25" s="6" t="s">
        <v>35</v>
      </c>
      <c r="E25" s="7">
        <v>8212.5</v>
      </c>
      <c r="F25" s="8" t="s">
        <v>133</v>
      </c>
    </row>
    <row r="26" spans="1:6" ht="15" customHeight="1" x14ac:dyDescent="0.2">
      <c r="A26" s="14">
        <v>23</v>
      </c>
      <c r="B26" s="5">
        <v>41443</v>
      </c>
      <c r="C26" s="6" t="s">
        <v>64</v>
      </c>
      <c r="D26" s="6" t="s">
        <v>65</v>
      </c>
      <c r="E26" s="7"/>
      <c r="F26" s="8"/>
    </row>
    <row r="27" spans="1:6" ht="15" customHeight="1" x14ac:dyDescent="0.2">
      <c r="A27" s="14">
        <v>24</v>
      </c>
      <c r="B27" s="5">
        <v>41444</v>
      </c>
      <c r="C27" s="6" t="s">
        <v>72</v>
      </c>
      <c r="D27" s="6" t="s">
        <v>41</v>
      </c>
      <c r="E27" s="7">
        <v>3062.5</v>
      </c>
      <c r="F27" s="8" t="s">
        <v>133</v>
      </c>
    </row>
    <row r="28" spans="1:6" ht="15" customHeight="1" x14ac:dyDescent="0.2">
      <c r="A28" s="14">
        <v>25</v>
      </c>
      <c r="B28" s="5">
        <v>41451</v>
      </c>
      <c r="C28" s="6" t="s">
        <v>73</v>
      </c>
      <c r="D28" s="6" t="s">
        <v>74</v>
      </c>
      <c r="E28" s="7">
        <v>28799</v>
      </c>
      <c r="F28" s="8" t="s">
        <v>133</v>
      </c>
    </row>
    <row r="29" spans="1:6" ht="15" customHeight="1" x14ac:dyDescent="0.2">
      <c r="A29" s="14">
        <v>26</v>
      </c>
      <c r="B29" s="5">
        <v>41456</v>
      </c>
      <c r="C29" s="6" t="s">
        <v>69</v>
      </c>
      <c r="D29" s="6" t="s">
        <v>71</v>
      </c>
      <c r="E29" s="7"/>
      <c r="F29" s="8"/>
    </row>
    <row r="30" spans="1:6" ht="15" customHeight="1" x14ac:dyDescent="0.2">
      <c r="A30" s="14">
        <v>27</v>
      </c>
      <c r="B30" s="5">
        <v>41460</v>
      </c>
      <c r="C30" s="6" t="s">
        <v>108</v>
      </c>
      <c r="D30" s="6" t="s">
        <v>109</v>
      </c>
      <c r="E30" s="7">
        <v>92707.5</v>
      </c>
      <c r="F30" s="8"/>
    </row>
    <row r="31" spans="1:6" ht="15" customHeight="1" x14ac:dyDescent="0.2">
      <c r="A31" s="14">
        <v>28</v>
      </c>
      <c r="B31" s="5">
        <v>41463</v>
      </c>
      <c r="C31" s="6" t="s">
        <v>31</v>
      </c>
      <c r="D31" s="6" t="s">
        <v>32</v>
      </c>
      <c r="E31" s="7">
        <v>16800</v>
      </c>
      <c r="F31" s="8" t="s">
        <v>133</v>
      </c>
    </row>
    <row r="32" spans="1:6" ht="15" customHeight="1" x14ac:dyDescent="0.2">
      <c r="A32" s="14">
        <v>29</v>
      </c>
      <c r="B32" s="5">
        <v>41466</v>
      </c>
      <c r="C32" s="6" t="s">
        <v>33</v>
      </c>
      <c r="D32" s="6" t="s">
        <v>32</v>
      </c>
      <c r="E32" s="7"/>
      <c r="F32" s="8"/>
    </row>
    <row r="33" spans="1:6" ht="15" customHeight="1" x14ac:dyDescent="0.2">
      <c r="A33" s="14">
        <v>30</v>
      </c>
      <c r="B33" s="5">
        <v>41466</v>
      </c>
      <c r="C33" s="6" t="s">
        <v>34</v>
      </c>
      <c r="D33" s="6" t="s">
        <v>35</v>
      </c>
      <c r="E33" s="7">
        <v>7637.5</v>
      </c>
      <c r="F33" s="8" t="s">
        <v>133</v>
      </c>
    </row>
    <row r="34" spans="1:6" ht="15" customHeight="1" x14ac:dyDescent="0.2">
      <c r="A34" s="14">
        <v>31</v>
      </c>
      <c r="B34" s="5">
        <v>41466</v>
      </c>
      <c r="C34" s="6" t="s">
        <v>96</v>
      </c>
      <c r="D34" s="6" t="s">
        <v>97</v>
      </c>
      <c r="E34" s="7"/>
      <c r="F34" s="8"/>
    </row>
    <row r="35" spans="1:6" ht="15" customHeight="1" x14ac:dyDescent="0.2">
      <c r="A35" s="15">
        <v>32</v>
      </c>
      <c r="B35" s="16">
        <v>41481</v>
      </c>
      <c r="C35" s="17" t="s">
        <v>48</v>
      </c>
      <c r="D35" s="17" t="s">
        <v>49</v>
      </c>
      <c r="E35" s="18">
        <v>31993</v>
      </c>
      <c r="F35" s="19" t="s">
        <v>133</v>
      </c>
    </row>
    <row r="36" spans="1:6" ht="15" customHeight="1" x14ac:dyDescent="0.2">
      <c r="A36" s="14">
        <v>33</v>
      </c>
      <c r="B36" s="5">
        <v>41484</v>
      </c>
      <c r="C36" s="6" t="s">
        <v>51</v>
      </c>
      <c r="D36" s="6" t="s">
        <v>50</v>
      </c>
      <c r="E36" s="7"/>
      <c r="F36" s="8" t="s">
        <v>133</v>
      </c>
    </row>
    <row r="37" spans="1:6" ht="15" customHeight="1" x14ac:dyDescent="0.2">
      <c r="A37" s="14">
        <v>34</v>
      </c>
      <c r="B37" s="5">
        <v>41485</v>
      </c>
      <c r="C37" s="6" t="s">
        <v>57</v>
      </c>
      <c r="D37" s="6" t="s">
        <v>58</v>
      </c>
      <c r="E37" s="7"/>
      <c r="F37" s="8"/>
    </row>
    <row r="38" spans="1:6" ht="15" customHeight="1" x14ac:dyDescent="0.2">
      <c r="A38" s="14">
        <v>35</v>
      </c>
      <c r="B38" s="5">
        <v>41498</v>
      </c>
      <c r="C38" s="6" t="s">
        <v>54</v>
      </c>
      <c r="D38" s="6" t="s">
        <v>55</v>
      </c>
      <c r="E38" s="7">
        <v>14800</v>
      </c>
      <c r="F38" s="8" t="s">
        <v>133</v>
      </c>
    </row>
    <row r="39" spans="1:6" ht="15" customHeight="1" x14ac:dyDescent="0.2">
      <c r="A39" s="14">
        <v>36</v>
      </c>
      <c r="B39" s="5">
        <v>41514</v>
      </c>
      <c r="C39" s="6" t="s">
        <v>90</v>
      </c>
      <c r="D39" s="6" t="s">
        <v>89</v>
      </c>
      <c r="E39" s="7">
        <v>15000</v>
      </c>
      <c r="F39" s="8" t="s">
        <v>133</v>
      </c>
    </row>
    <row r="40" spans="1:6" ht="15" customHeight="1" x14ac:dyDescent="0.2">
      <c r="A40" s="14">
        <v>37</v>
      </c>
      <c r="B40" s="5">
        <v>41518</v>
      </c>
      <c r="C40" s="6" t="s">
        <v>110</v>
      </c>
      <c r="D40" s="6" t="s">
        <v>2</v>
      </c>
      <c r="E40" s="7"/>
      <c r="F40" s="8"/>
    </row>
    <row r="41" spans="1:6" ht="15" customHeight="1" x14ac:dyDescent="0.2">
      <c r="A41" s="14">
        <v>38</v>
      </c>
      <c r="B41" s="5">
        <v>41528</v>
      </c>
      <c r="C41" s="6" t="s">
        <v>56</v>
      </c>
      <c r="D41" s="6"/>
      <c r="E41" s="7"/>
      <c r="F41" s="8"/>
    </row>
    <row r="42" spans="1:6" ht="15" customHeight="1" x14ac:dyDescent="0.2">
      <c r="A42" s="14">
        <v>39</v>
      </c>
      <c r="B42" s="5">
        <v>41533</v>
      </c>
      <c r="C42" s="6" t="s">
        <v>53</v>
      </c>
      <c r="D42" s="6" t="s">
        <v>52</v>
      </c>
      <c r="E42" s="7">
        <v>7000</v>
      </c>
      <c r="F42" s="8" t="s">
        <v>133</v>
      </c>
    </row>
    <row r="43" spans="1:6" ht="15" customHeight="1" x14ac:dyDescent="0.2">
      <c r="A43" s="14">
        <v>40</v>
      </c>
      <c r="B43" s="5">
        <v>41540</v>
      </c>
      <c r="C43" s="6" t="s">
        <v>164</v>
      </c>
      <c r="D43" s="6" t="s">
        <v>62</v>
      </c>
      <c r="E43" s="7">
        <v>14915</v>
      </c>
      <c r="F43" s="8" t="s">
        <v>133</v>
      </c>
    </row>
    <row r="44" spans="1:6" ht="15" customHeight="1" x14ac:dyDescent="0.2">
      <c r="A44" s="14">
        <v>41</v>
      </c>
      <c r="B44" s="5">
        <v>41563</v>
      </c>
      <c r="C44" s="6" t="s">
        <v>94</v>
      </c>
      <c r="D44" s="6" t="s">
        <v>52</v>
      </c>
      <c r="E44" s="7">
        <v>8000</v>
      </c>
      <c r="F44" s="8"/>
    </row>
    <row r="45" spans="1:6" ht="15" customHeight="1" x14ac:dyDescent="0.2">
      <c r="A45" s="14">
        <v>42</v>
      </c>
      <c r="B45" s="5">
        <v>41565</v>
      </c>
      <c r="C45" s="6" t="s">
        <v>116</v>
      </c>
      <c r="D45" s="6" t="s">
        <v>117</v>
      </c>
      <c r="E45" s="7"/>
      <c r="F45" s="8"/>
    </row>
    <row r="46" spans="1:6" ht="15" customHeight="1" x14ac:dyDescent="0.2">
      <c r="A46" s="14">
        <v>43</v>
      </c>
      <c r="B46" s="5">
        <v>41569</v>
      </c>
      <c r="C46" s="6" t="s">
        <v>87</v>
      </c>
      <c r="D46" s="6" t="s">
        <v>88</v>
      </c>
      <c r="E46" s="7">
        <v>9000</v>
      </c>
      <c r="F46" s="8" t="s">
        <v>133</v>
      </c>
    </row>
    <row r="47" spans="1:6" ht="15" customHeight="1" x14ac:dyDescent="0.2">
      <c r="A47" s="14">
        <v>44</v>
      </c>
      <c r="B47" s="5">
        <v>41578</v>
      </c>
      <c r="C47" s="6" t="s">
        <v>136</v>
      </c>
      <c r="D47" s="6" t="s">
        <v>138</v>
      </c>
      <c r="E47" s="7">
        <v>354418.39</v>
      </c>
      <c r="F47" s="8" t="s">
        <v>133</v>
      </c>
    </row>
    <row r="48" spans="1:6" ht="15" customHeight="1" x14ac:dyDescent="0.2">
      <c r="A48" s="14">
        <v>45</v>
      </c>
      <c r="B48" s="5">
        <v>41579</v>
      </c>
      <c r="C48" s="6" t="s">
        <v>139</v>
      </c>
      <c r="D48" s="6" t="s">
        <v>140</v>
      </c>
      <c r="E48" s="7">
        <f>20000*1.25</f>
        <v>25000</v>
      </c>
      <c r="F48" s="8"/>
    </row>
    <row r="49" spans="1:6" ht="15" customHeight="1" x14ac:dyDescent="0.2">
      <c r="A49" s="14">
        <v>46</v>
      </c>
      <c r="B49" s="5">
        <v>41583</v>
      </c>
      <c r="C49" s="6" t="s">
        <v>92</v>
      </c>
      <c r="D49" s="6" t="s">
        <v>93</v>
      </c>
      <c r="E49" s="7"/>
      <c r="F49" s="8"/>
    </row>
    <row r="50" spans="1:6" ht="15" customHeight="1" x14ac:dyDescent="0.2">
      <c r="A50" s="14">
        <v>47</v>
      </c>
      <c r="B50" s="5">
        <v>41589</v>
      </c>
      <c r="C50" s="6" t="s">
        <v>142</v>
      </c>
      <c r="D50" s="6" t="s">
        <v>141</v>
      </c>
      <c r="E50" s="7">
        <f>6000*1.25</f>
        <v>7500</v>
      </c>
      <c r="F50" s="8"/>
    </row>
    <row r="51" spans="1:6" ht="15" customHeight="1" x14ac:dyDescent="0.2">
      <c r="A51" s="14">
        <v>48</v>
      </c>
      <c r="B51" s="5">
        <v>41596</v>
      </c>
      <c r="C51" s="6" t="s">
        <v>143</v>
      </c>
      <c r="D51" s="6" t="s">
        <v>144</v>
      </c>
      <c r="E51" s="7">
        <v>12000</v>
      </c>
      <c r="F51" s="8" t="s">
        <v>133</v>
      </c>
    </row>
    <row r="52" spans="1:6" ht="15" customHeight="1" x14ac:dyDescent="0.2">
      <c r="A52" s="14">
        <v>49</v>
      </c>
      <c r="B52" s="5">
        <v>41596</v>
      </c>
      <c r="C52" s="6" t="s">
        <v>145</v>
      </c>
      <c r="D52" s="6" t="s">
        <v>141</v>
      </c>
      <c r="E52" s="7">
        <v>12500</v>
      </c>
      <c r="F52" s="8"/>
    </row>
    <row r="53" spans="1:6" ht="15" customHeight="1" x14ac:dyDescent="0.2">
      <c r="A53" s="14">
        <v>50</v>
      </c>
      <c r="B53" s="5">
        <v>41603</v>
      </c>
      <c r="C53" s="6" t="s">
        <v>146</v>
      </c>
      <c r="D53" s="6" t="s">
        <v>83</v>
      </c>
      <c r="E53" s="7" t="s">
        <v>137</v>
      </c>
      <c r="F53" s="8"/>
    </row>
    <row r="54" spans="1:6" ht="15" customHeight="1" x14ac:dyDescent="0.2">
      <c r="A54" s="14">
        <v>51</v>
      </c>
      <c r="B54" s="5">
        <v>41612</v>
      </c>
      <c r="C54" s="6" t="s">
        <v>157</v>
      </c>
      <c r="D54" s="6" t="s">
        <v>158</v>
      </c>
      <c r="E54" s="7">
        <v>9000</v>
      </c>
      <c r="F54" s="8"/>
    </row>
    <row r="55" spans="1:6" ht="15" customHeight="1" x14ac:dyDescent="0.2">
      <c r="A55" s="14">
        <v>52</v>
      </c>
      <c r="B55" s="5">
        <v>41613</v>
      </c>
      <c r="C55" s="6" t="s">
        <v>160</v>
      </c>
      <c r="D55" s="6" t="s">
        <v>161</v>
      </c>
      <c r="E55" s="7">
        <v>3500</v>
      </c>
      <c r="F55" s="8"/>
    </row>
    <row r="56" spans="1:6" ht="15" customHeight="1" x14ac:dyDescent="0.2">
      <c r="A56" s="14">
        <v>53</v>
      </c>
      <c r="B56" s="5">
        <v>41618</v>
      </c>
      <c r="C56" s="6" t="s">
        <v>149</v>
      </c>
      <c r="D56" s="6" t="s">
        <v>150</v>
      </c>
      <c r="E56" s="7">
        <v>22500</v>
      </c>
      <c r="F56" s="8"/>
    </row>
    <row r="57" spans="1:6" ht="15" customHeight="1" x14ac:dyDescent="0.2">
      <c r="A57" s="14">
        <v>54</v>
      </c>
      <c r="B57" s="5">
        <v>41618</v>
      </c>
      <c r="C57" s="6" t="s">
        <v>154</v>
      </c>
      <c r="D57" s="6" t="s">
        <v>155</v>
      </c>
      <c r="E57" s="7">
        <v>23750</v>
      </c>
      <c r="F57" s="8"/>
    </row>
    <row r="58" spans="1:6" ht="15" customHeight="1" x14ac:dyDescent="0.2">
      <c r="A58" s="14">
        <v>55</v>
      </c>
      <c r="B58" s="5">
        <v>41618</v>
      </c>
      <c r="C58" s="6" t="s">
        <v>156</v>
      </c>
      <c r="D58" s="6" t="s">
        <v>155</v>
      </c>
      <c r="E58" s="7">
        <v>28750</v>
      </c>
      <c r="F58" s="8"/>
    </row>
    <row r="59" spans="1:6" ht="15" customHeight="1" x14ac:dyDescent="0.2">
      <c r="A59" s="14">
        <v>56</v>
      </c>
      <c r="B59" s="5">
        <v>41620</v>
      </c>
      <c r="C59" s="6" t="s">
        <v>152</v>
      </c>
      <c r="D59" s="6" t="s">
        <v>153</v>
      </c>
      <c r="E59" s="7">
        <v>12503</v>
      </c>
      <c r="F59" s="8"/>
    </row>
    <row r="60" spans="1:6" ht="15" customHeight="1" x14ac:dyDescent="0.2">
      <c r="A60" s="14">
        <v>57</v>
      </c>
      <c r="B60" s="5">
        <v>41625</v>
      </c>
      <c r="C60" s="6" t="s">
        <v>159</v>
      </c>
      <c r="D60" s="6" t="s">
        <v>70</v>
      </c>
      <c r="E60" s="7">
        <v>36235.35</v>
      </c>
      <c r="F60" s="8"/>
    </row>
    <row r="61" spans="1:6" ht="15" customHeight="1" x14ac:dyDescent="0.2">
      <c r="A61" s="14">
        <v>58</v>
      </c>
      <c r="B61" s="5">
        <v>41626</v>
      </c>
      <c r="C61" s="6" t="s">
        <v>151</v>
      </c>
      <c r="D61" s="6" t="s">
        <v>148</v>
      </c>
      <c r="E61" s="7">
        <v>41000</v>
      </c>
      <c r="F61" s="8"/>
    </row>
    <row r="62" spans="1:6" ht="15" customHeight="1" x14ac:dyDescent="0.2">
      <c r="A62" s="14">
        <v>59</v>
      </c>
      <c r="B62" s="5">
        <v>41631</v>
      </c>
      <c r="C62" s="6" t="s">
        <v>147</v>
      </c>
      <c r="D62" s="6" t="s">
        <v>148</v>
      </c>
      <c r="E62" s="7"/>
      <c r="F62" s="8"/>
    </row>
    <row r="63" spans="1:6" ht="15" customHeight="1" x14ac:dyDescent="0.2">
      <c r="A63" s="14">
        <v>60</v>
      </c>
      <c r="B63" s="5">
        <v>41631</v>
      </c>
      <c r="C63" s="6" t="s">
        <v>22</v>
      </c>
      <c r="D63" s="6" t="s">
        <v>23</v>
      </c>
      <c r="E63" s="7">
        <v>32050</v>
      </c>
      <c r="F63" s="8"/>
    </row>
  </sheetData>
  <autoFilter ref="B3:F47"/>
  <mergeCells count="1">
    <mergeCell ref="A1:E1"/>
  </mergeCells>
  <printOptions horizontalCentered="1"/>
  <pageMargins left="0.27559055118110237" right="0.15748031496062992" top="0.35433070866141736" bottom="0.23622047244094491" header="0.19685039370078741" footer="0.15748031496062992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D31" sqref="A1:D31"/>
    </sheetView>
  </sheetViews>
  <sheetFormatPr defaultRowHeight="25.5" customHeight="1" x14ac:dyDescent="0.25"/>
  <cols>
    <col min="1" max="1" width="4.5703125" style="10" customWidth="1"/>
    <col min="2" max="2" width="12" customWidth="1"/>
    <col min="3" max="3" width="63.5703125" customWidth="1"/>
    <col min="4" max="4" width="27.42578125" bestFit="1" customWidth="1"/>
    <col min="5" max="6" width="12.140625" customWidth="1"/>
  </cols>
  <sheetData>
    <row r="1" spans="1:4" ht="25.5" customHeight="1" x14ac:dyDescent="0.25">
      <c r="A1" s="46" t="s">
        <v>132</v>
      </c>
      <c r="B1" s="46"/>
      <c r="C1" s="46"/>
      <c r="D1" s="46"/>
    </row>
    <row r="2" spans="1:4" ht="25.5" customHeight="1" x14ac:dyDescent="0.25">
      <c r="A2" s="9"/>
      <c r="B2" s="2" t="s">
        <v>0</v>
      </c>
      <c r="C2" s="3" t="s">
        <v>122</v>
      </c>
      <c r="D2" s="3" t="s">
        <v>131</v>
      </c>
    </row>
    <row r="3" spans="1:4" ht="25.5" customHeight="1" x14ac:dyDescent="0.25">
      <c r="A3" s="9">
        <v>1</v>
      </c>
      <c r="B3" s="5">
        <v>41409</v>
      </c>
      <c r="C3" s="6" t="s">
        <v>86</v>
      </c>
      <c r="D3" s="6" t="s">
        <v>85</v>
      </c>
    </row>
    <row r="4" spans="1:4" ht="25.5" customHeight="1" x14ac:dyDescent="0.25">
      <c r="A4" s="9">
        <v>2</v>
      </c>
      <c r="B4" s="5">
        <v>41409</v>
      </c>
      <c r="C4" s="6" t="s">
        <v>78</v>
      </c>
      <c r="D4" s="6" t="s">
        <v>79</v>
      </c>
    </row>
    <row r="5" spans="1:4" ht="25.5" customHeight="1" x14ac:dyDescent="0.25">
      <c r="A5" s="9">
        <v>3</v>
      </c>
      <c r="B5" s="5">
        <v>41423</v>
      </c>
      <c r="C5" s="6" t="s">
        <v>77</v>
      </c>
      <c r="D5" s="6" t="s">
        <v>130</v>
      </c>
    </row>
    <row r="6" spans="1:4" ht="25.5" customHeight="1" x14ac:dyDescent="0.25">
      <c r="A6" s="9">
        <v>4</v>
      </c>
      <c r="B6" s="5">
        <v>41431</v>
      </c>
      <c r="C6" s="6" t="s">
        <v>66</v>
      </c>
      <c r="D6" s="6" t="s">
        <v>84</v>
      </c>
    </row>
    <row r="7" spans="1:4" ht="25.5" customHeight="1" x14ac:dyDescent="0.25">
      <c r="A7" s="9">
        <v>5</v>
      </c>
      <c r="B7" s="5">
        <v>41452</v>
      </c>
      <c r="C7" s="6" t="s">
        <v>30</v>
      </c>
      <c r="D7" s="6" t="s">
        <v>129</v>
      </c>
    </row>
    <row r="8" spans="1:4" ht="25.5" customHeight="1" x14ac:dyDescent="0.25">
      <c r="A8" s="9">
        <v>6</v>
      </c>
      <c r="B8" s="5">
        <v>41457</v>
      </c>
      <c r="C8" s="6" t="s">
        <v>28</v>
      </c>
      <c r="D8" s="6" t="s">
        <v>29</v>
      </c>
    </row>
    <row r="9" spans="1:4" ht="25.5" customHeight="1" x14ac:dyDescent="0.25">
      <c r="A9" s="9">
        <v>7</v>
      </c>
      <c r="B9" s="5">
        <v>41470</v>
      </c>
      <c r="C9" s="6" t="s">
        <v>98</v>
      </c>
      <c r="D9" s="6" t="s">
        <v>99</v>
      </c>
    </row>
    <row r="10" spans="1:4" ht="25.5" customHeight="1" x14ac:dyDescent="0.25">
      <c r="A10" s="9">
        <v>8</v>
      </c>
      <c r="B10" s="5">
        <v>41477</v>
      </c>
      <c r="C10" s="6" t="s">
        <v>26</v>
      </c>
      <c r="D10" s="6" t="s">
        <v>27</v>
      </c>
    </row>
    <row r="11" spans="1:4" ht="25.5" customHeight="1" x14ac:dyDescent="0.25">
      <c r="A11" s="9">
        <v>9</v>
      </c>
      <c r="B11" s="5">
        <v>41481</v>
      </c>
      <c r="C11" s="6" t="s">
        <v>102</v>
      </c>
      <c r="D11" s="6" t="s">
        <v>119</v>
      </c>
    </row>
    <row r="12" spans="1:4" ht="25.5" customHeight="1" x14ac:dyDescent="0.25">
      <c r="A12" s="9">
        <v>10</v>
      </c>
      <c r="B12" s="5">
        <v>41485</v>
      </c>
      <c r="C12" s="6" t="s">
        <v>60</v>
      </c>
      <c r="D12" s="6" t="s">
        <v>120</v>
      </c>
    </row>
    <row r="13" spans="1:4" ht="25.5" customHeight="1" x14ac:dyDescent="0.25">
      <c r="A13" s="9">
        <v>11</v>
      </c>
      <c r="B13" s="5">
        <v>41485</v>
      </c>
      <c r="C13" s="6" t="s">
        <v>61</v>
      </c>
      <c r="D13" s="6" t="s">
        <v>121</v>
      </c>
    </row>
    <row r="14" spans="1:4" ht="25.5" customHeight="1" x14ac:dyDescent="0.25">
      <c r="A14" s="9">
        <v>12</v>
      </c>
      <c r="B14" s="5">
        <v>41487</v>
      </c>
      <c r="C14" s="6" t="s">
        <v>59</v>
      </c>
      <c r="D14" s="6" t="s">
        <v>29</v>
      </c>
    </row>
    <row r="15" spans="1:4" ht="25.5" customHeight="1" x14ac:dyDescent="0.25">
      <c r="A15" s="9">
        <v>13</v>
      </c>
      <c r="B15" s="5">
        <v>41487</v>
      </c>
      <c r="C15" s="6" t="s">
        <v>100</v>
      </c>
      <c r="D15" s="6" t="s">
        <v>101</v>
      </c>
    </row>
    <row r="16" spans="1:4" ht="25.5" customHeight="1" x14ac:dyDescent="0.25">
      <c r="A16" s="9">
        <v>14</v>
      </c>
      <c r="B16" s="5">
        <v>41516</v>
      </c>
      <c r="C16" s="6" t="s">
        <v>104</v>
      </c>
      <c r="D16" s="6" t="s">
        <v>118</v>
      </c>
    </row>
    <row r="17" spans="1:4" ht="25.5" customHeight="1" x14ac:dyDescent="0.25">
      <c r="A17" s="9">
        <v>15</v>
      </c>
      <c r="B17" s="5">
        <v>41519</v>
      </c>
      <c r="C17" s="6" t="s">
        <v>75</v>
      </c>
      <c r="D17" s="6" t="s">
        <v>76</v>
      </c>
    </row>
    <row r="18" spans="1:4" ht="25.5" customHeight="1" x14ac:dyDescent="0.25">
      <c r="A18" s="9">
        <v>16</v>
      </c>
      <c r="B18" s="5">
        <v>41526</v>
      </c>
      <c r="C18" s="6" t="s">
        <v>103</v>
      </c>
      <c r="D18" s="6" t="s">
        <v>126</v>
      </c>
    </row>
    <row r="19" spans="1:4" ht="25.5" customHeight="1" x14ac:dyDescent="0.25">
      <c r="A19" s="9">
        <v>17</v>
      </c>
      <c r="B19" s="5">
        <v>41529</v>
      </c>
      <c r="C19" s="6" t="s">
        <v>106</v>
      </c>
      <c r="D19" s="6" t="s">
        <v>107</v>
      </c>
    </row>
    <row r="20" spans="1:4" ht="25.5" customHeight="1" x14ac:dyDescent="0.25">
      <c r="A20" s="9">
        <v>18</v>
      </c>
      <c r="B20" s="5">
        <v>41530</v>
      </c>
      <c r="C20" s="6" t="s">
        <v>105</v>
      </c>
      <c r="D20" s="6" t="s">
        <v>127</v>
      </c>
    </row>
    <row r="21" spans="1:4" ht="25.5" customHeight="1" x14ac:dyDescent="0.25">
      <c r="A21" s="9">
        <v>19</v>
      </c>
      <c r="B21" s="5">
        <v>41537</v>
      </c>
      <c r="C21" s="6" t="s">
        <v>95</v>
      </c>
      <c r="D21" s="6" t="s">
        <v>128</v>
      </c>
    </row>
    <row r="22" spans="1:4" ht="25.5" customHeight="1" x14ac:dyDescent="0.25">
      <c r="A22" s="9">
        <v>20</v>
      </c>
      <c r="B22" s="5">
        <v>41547</v>
      </c>
      <c r="C22" s="6" t="s">
        <v>80</v>
      </c>
      <c r="D22" s="6" t="s">
        <v>81</v>
      </c>
    </row>
    <row r="23" spans="1:4" ht="25.5" customHeight="1" x14ac:dyDescent="0.25">
      <c r="A23" s="9">
        <v>21</v>
      </c>
      <c r="B23" s="5">
        <v>41557</v>
      </c>
      <c r="C23" s="6" t="s">
        <v>114</v>
      </c>
      <c r="D23" s="6" t="s">
        <v>115</v>
      </c>
    </row>
    <row r="24" spans="1:4" ht="25.5" customHeight="1" x14ac:dyDescent="0.25">
      <c r="A24" s="9">
        <v>22</v>
      </c>
      <c r="B24" s="5">
        <v>41561</v>
      </c>
      <c r="C24" s="6" t="s">
        <v>91</v>
      </c>
      <c r="D24" s="6" t="s">
        <v>70</v>
      </c>
    </row>
    <row r="25" spans="1:4" ht="25.5" customHeight="1" x14ac:dyDescent="0.25">
      <c r="A25" s="9">
        <v>23</v>
      </c>
      <c r="B25" s="5">
        <v>41564</v>
      </c>
      <c r="C25" s="6" t="s">
        <v>125</v>
      </c>
      <c r="D25" s="6" t="s">
        <v>113</v>
      </c>
    </row>
    <row r="26" spans="1:4" ht="25.5" customHeight="1" x14ac:dyDescent="0.25">
      <c r="A26" s="9">
        <v>24</v>
      </c>
      <c r="B26" s="5">
        <v>41568</v>
      </c>
      <c r="C26" s="6" t="s">
        <v>111</v>
      </c>
      <c r="D26" s="6" t="s">
        <v>112</v>
      </c>
    </row>
    <row r="27" spans="1:4" ht="25.5" customHeight="1" x14ac:dyDescent="0.25">
      <c r="A27" s="9">
        <v>25</v>
      </c>
      <c r="B27" s="5">
        <v>41579</v>
      </c>
      <c r="C27" s="6" t="s">
        <v>165</v>
      </c>
      <c r="D27" s="6" t="s">
        <v>166</v>
      </c>
    </row>
    <row r="28" spans="1:4" ht="25.5" customHeight="1" x14ac:dyDescent="0.25">
      <c r="A28" s="9">
        <v>26</v>
      </c>
      <c r="B28" s="5">
        <v>41593</v>
      </c>
      <c r="C28" s="6" t="s">
        <v>167</v>
      </c>
      <c r="D28" s="6" t="s">
        <v>4</v>
      </c>
    </row>
    <row r="29" spans="1:4" ht="25.5" customHeight="1" x14ac:dyDescent="0.25">
      <c r="A29" s="9">
        <v>27</v>
      </c>
      <c r="B29" s="5">
        <v>41596</v>
      </c>
      <c r="C29" s="6" t="s">
        <v>172</v>
      </c>
      <c r="D29" s="6" t="s">
        <v>173</v>
      </c>
    </row>
    <row r="30" spans="1:4" ht="25.5" customHeight="1" x14ac:dyDescent="0.25">
      <c r="A30" s="9">
        <v>28</v>
      </c>
      <c r="B30" s="5">
        <v>41610</v>
      </c>
      <c r="C30" s="6" t="s">
        <v>168</v>
      </c>
      <c r="D30" s="6" t="s">
        <v>169</v>
      </c>
    </row>
    <row r="31" spans="1:4" ht="25.5" customHeight="1" x14ac:dyDescent="0.25">
      <c r="A31" s="9">
        <v>29</v>
      </c>
      <c r="B31" s="5">
        <v>41979</v>
      </c>
      <c r="C31" s="6" t="s">
        <v>171</v>
      </c>
      <c r="D31" s="6" t="s">
        <v>170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tabSelected="1" zoomScale="130" zoomScaleNormal="130" workbookViewId="0">
      <pane ySplit="2" topLeftCell="A21" activePane="bottomLeft" state="frozenSplit"/>
      <selection pane="bottomLeft" activeCell="K12" sqref="K12"/>
    </sheetView>
  </sheetViews>
  <sheetFormatPr defaultRowHeight="15" x14ac:dyDescent="0.25"/>
  <cols>
    <col min="1" max="1" width="5.42578125" style="21" customWidth="1"/>
    <col min="2" max="2" width="68.85546875" style="22" customWidth="1"/>
    <col min="3" max="3" width="6.42578125" style="21" bestFit="1" customWidth="1"/>
    <col min="4" max="4" width="13.42578125" style="51" customWidth="1"/>
    <col min="5" max="5" width="13.7109375" style="38" bestFit="1" customWidth="1"/>
    <col min="6" max="6" width="13.5703125" style="54" bestFit="1" customWidth="1"/>
    <col min="7" max="7" width="10.28515625" style="20" bestFit="1" customWidth="1"/>
    <col min="8" max="8" width="36.140625" style="41" customWidth="1"/>
    <col min="9" max="16384" width="9.140625" style="20"/>
  </cols>
  <sheetData>
    <row r="1" spans="1:11" ht="24" customHeight="1" x14ac:dyDescent="0.25">
      <c r="A1" s="55" t="s">
        <v>363</v>
      </c>
      <c r="B1" s="55"/>
      <c r="C1" s="55"/>
      <c r="D1" s="55"/>
      <c r="E1" s="55"/>
      <c r="F1" s="55"/>
      <c r="G1" s="24"/>
      <c r="H1" s="24"/>
    </row>
    <row r="2" spans="1:11" ht="63.75" customHeight="1" x14ac:dyDescent="0.25">
      <c r="A2" s="26" t="s">
        <v>175</v>
      </c>
      <c r="B2" s="27" t="s">
        <v>174</v>
      </c>
      <c r="C2" s="28" t="s">
        <v>180</v>
      </c>
      <c r="D2" s="48" t="s">
        <v>176</v>
      </c>
      <c r="E2" s="42" t="s">
        <v>181</v>
      </c>
      <c r="F2" s="42" t="s">
        <v>178</v>
      </c>
      <c r="G2" s="26" t="s">
        <v>179</v>
      </c>
      <c r="H2" s="26" t="s">
        <v>177</v>
      </c>
    </row>
    <row r="3" spans="1:11" x14ac:dyDescent="0.25">
      <c r="A3" s="29">
        <v>1</v>
      </c>
      <c r="B3" s="47" t="s">
        <v>267</v>
      </c>
      <c r="C3" s="25" t="s">
        <v>186</v>
      </c>
      <c r="D3" s="49">
        <v>42736</v>
      </c>
      <c r="E3" s="43" t="s">
        <v>137</v>
      </c>
      <c r="F3" s="43" t="s">
        <v>137</v>
      </c>
      <c r="G3" s="31" t="s">
        <v>235</v>
      </c>
      <c r="H3" s="32" t="s">
        <v>229</v>
      </c>
    </row>
    <row r="4" spans="1:11" x14ac:dyDescent="0.25">
      <c r="A4" s="29">
        <v>2</v>
      </c>
      <c r="B4" s="47" t="s">
        <v>258</v>
      </c>
      <c r="C4" s="25" t="s">
        <v>186</v>
      </c>
      <c r="D4" s="49">
        <v>42745</v>
      </c>
      <c r="E4" s="43">
        <v>12500</v>
      </c>
      <c r="F4" s="43" t="s">
        <v>137</v>
      </c>
      <c r="G4" s="31" t="s">
        <v>235</v>
      </c>
      <c r="H4" s="32" t="s">
        <v>261</v>
      </c>
    </row>
    <row r="5" spans="1:11" x14ac:dyDescent="0.25">
      <c r="A5" s="29">
        <v>3</v>
      </c>
      <c r="B5" s="30" t="s">
        <v>362</v>
      </c>
      <c r="C5" s="25" t="s">
        <v>185</v>
      </c>
      <c r="D5" s="49">
        <v>42753</v>
      </c>
      <c r="E5" s="43">
        <v>185000</v>
      </c>
      <c r="F5" s="43">
        <v>185000</v>
      </c>
      <c r="G5" s="31" t="s">
        <v>235</v>
      </c>
      <c r="H5" s="32" t="s">
        <v>239</v>
      </c>
    </row>
    <row r="6" spans="1:11" x14ac:dyDescent="0.25">
      <c r="A6" s="29">
        <v>4</v>
      </c>
      <c r="B6" s="30" t="s">
        <v>234</v>
      </c>
      <c r="C6" s="25" t="s">
        <v>186</v>
      </c>
      <c r="D6" s="49">
        <v>42766</v>
      </c>
      <c r="E6" s="43">
        <v>170000</v>
      </c>
      <c r="F6" s="43">
        <v>170000</v>
      </c>
      <c r="G6" s="31" t="s">
        <v>235</v>
      </c>
      <c r="H6" s="32" t="s">
        <v>236</v>
      </c>
    </row>
    <row r="7" spans="1:11" x14ac:dyDescent="0.25">
      <c r="A7" s="29">
        <v>5</v>
      </c>
      <c r="B7" s="30" t="s">
        <v>344</v>
      </c>
      <c r="C7" s="25" t="s">
        <v>185</v>
      </c>
      <c r="D7" s="49">
        <v>42776</v>
      </c>
      <c r="E7" s="43">
        <v>116500</v>
      </c>
      <c r="F7" s="43">
        <v>145625</v>
      </c>
      <c r="G7" s="31" t="s">
        <v>235</v>
      </c>
      <c r="H7" s="32" t="s">
        <v>237</v>
      </c>
      <c r="K7" s="23"/>
    </row>
    <row r="8" spans="1:11" x14ac:dyDescent="0.25">
      <c r="A8" s="29">
        <v>6</v>
      </c>
      <c r="B8" s="30" t="s">
        <v>311</v>
      </c>
      <c r="C8" s="25" t="s">
        <v>185</v>
      </c>
      <c r="D8" s="49">
        <v>42753</v>
      </c>
      <c r="E8" s="43">
        <v>193000</v>
      </c>
      <c r="F8" s="43">
        <v>241250</v>
      </c>
      <c r="G8" s="31" t="s">
        <v>235</v>
      </c>
      <c r="H8" s="32" t="s">
        <v>238</v>
      </c>
    </row>
    <row r="9" spans="1:11" x14ac:dyDescent="0.25">
      <c r="A9" s="29">
        <v>7</v>
      </c>
      <c r="B9" s="30" t="s">
        <v>240</v>
      </c>
      <c r="C9" s="25" t="s">
        <v>185</v>
      </c>
      <c r="D9" s="49">
        <v>42773</v>
      </c>
      <c r="E9" s="43">
        <v>35243</v>
      </c>
      <c r="F9" s="43">
        <v>44053.75</v>
      </c>
      <c r="G9" s="31" t="s">
        <v>235</v>
      </c>
      <c r="H9" s="24" t="s">
        <v>189</v>
      </c>
    </row>
    <row r="10" spans="1:11" x14ac:dyDescent="0.25">
      <c r="A10" s="29">
        <v>8</v>
      </c>
      <c r="B10" s="47" t="s">
        <v>241</v>
      </c>
      <c r="C10" s="25" t="s">
        <v>185</v>
      </c>
      <c r="D10" s="49">
        <v>42793</v>
      </c>
      <c r="E10" s="43">
        <v>199195</v>
      </c>
      <c r="F10" s="43">
        <v>248993.75</v>
      </c>
      <c r="G10" s="31" t="s">
        <v>235</v>
      </c>
      <c r="H10" s="32" t="s">
        <v>242</v>
      </c>
    </row>
    <row r="11" spans="1:11" x14ac:dyDescent="0.25">
      <c r="A11" s="29">
        <v>9</v>
      </c>
      <c r="B11" s="30" t="s">
        <v>243</v>
      </c>
      <c r="C11" s="25" t="s">
        <v>186</v>
      </c>
      <c r="D11" s="49">
        <v>42783</v>
      </c>
      <c r="E11" s="43">
        <v>22875</v>
      </c>
      <c r="F11" s="43"/>
      <c r="G11" s="31" t="s">
        <v>235</v>
      </c>
      <c r="H11" s="32" t="s">
        <v>244</v>
      </c>
    </row>
    <row r="12" spans="1:11" x14ac:dyDescent="0.25">
      <c r="A12" s="29">
        <v>10</v>
      </c>
      <c r="B12" s="47" t="s">
        <v>361</v>
      </c>
      <c r="C12" s="25" t="s">
        <v>185</v>
      </c>
      <c r="D12" s="49">
        <v>42808</v>
      </c>
      <c r="E12" s="43">
        <v>252495</v>
      </c>
      <c r="F12" s="43">
        <v>315618.75</v>
      </c>
      <c r="G12" s="31" t="s">
        <v>235</v>
      </c>
      <c r="H12" s="32" t="s">
        <v>245</v>
      </c>
    </row>
    <row r="13" spans="1:11" x14ac:dyDescent="0.25">
      <c r="A13" s="29">
        <v>11</v>
      </c>
      <c r="B13" s="30" t="s">
        <v>230</v>
      </c>
      <c r="C13" s="25" t="s">
        <v>186</v>
      </c>
      <c r="D13" s="49">
        <v>42808</v>
      </c>
      <c r="E13" s="43">
        <v>23000</v>
      </c>
      <c r="F13" s="43"/>
      <c r="G13" s="31" t="s">
        <v>235</v>
      </c>
      <c r="H13" s="32" t="s">
        <v>246</v>
      </c>
    </row>
    <row r="14" spans="1:11" x14ac:dyDescent="0.25">
      <c r="A14" s="29">
        <v>12</v>
      </c>
      <c r="B14" s="30" t="s">
        <v>247</v>
      </c>
      <c r="C14" s="25" t="s">
        <v>185</v>
      </c>
      <c r="D14" s="49">
        <v>42801</v>
      </c>
      <c r="E14" s="43">
        <v>399077.4</v>
      </c>
      <c r="F14" s="43">
        <v>498846.75</v>
      </c>
      <c r="G14" s="31" t="s">
        <v>235</v>
      </c>
      <c r="H14" s="32" t="s">
        <v>190</v>
      </c>
    </row>
    <row r="15" spans="1:11" x14ac:dyDescent="0.25">
      <c r="A15" s="29">
        <v>13</v>
      </c>
      <c r="B15" s="30" t="s">
        <v>248</v>
      </c>
      <c r="C15" s="25" t="s">
        <v>186</v>
      </c>
      <c r="D15" s="49">
        <v>42814</v>
      </c>
      <c r="E15" s="43">
        <v>10000</v>
      </c>
      <c r="F15" s="43"/>
      <c r="G15" s="31" t="s">
        <v>235</v>
      </c>
      <c r="H15" s="32" t="s">
        <v>187</v>
      </c>
    </row>
    <row r="16" spans="1:11" x14ac:dyDescent="0.25">
      <c r="A16" s="29">
        <v>14</v>
      </c>
      <c r="B16" s="30" t="s">
        <v>249</v>
      </c>
      <c r="C16" s="25" t="s">
        <v>186</v>
      </c>
      <c r="D16" s="49">
        <v>42817</v>
      </c>
      <c r="E16" s="43" t="s">
        <v>250</v>
      </c>
      <c r="F16" s="43">
        <v>312873.59999999998</v>
      </c>
      <c r="G16" s="31" t="s">
        <v>235</v>
      </c>
      <c r="H16" s="32" t="s">
        <v>251</v>
      </c>
    </row>
    <row r="17" spans="1:8" x14ac:dyDescent="0.25">
      <c r="A17" s="29">
        <v>15</v>
      </c>
      <c r="B17" s="30" t="s">
        <v>252</v>
      </c>
      <c r="C17" s="25" t="s">
        <v>186</v>
      </c>
      <c r="D17" s="49">
        <v>42821</v>
      </c>
      <c r="E17" s="43">
        <v>250000</v>
      </c>
      <c r="F17" s="43" t="s">
        <v>253</v>
      </c>
      <c r="G17" s="31" t="s">
        <v>235</v>
      </c>
      <c r="H17" s="32" t="s">
        <v>254</v>
      </c>
    </row>
    <row r="18" spans="1:8" x14ac:dyDescent="0.25">
      <c r="A18" s="29">
        <v>16</v>
      </c>
      <c r="B18" s="30" t="s">
        <v>252</v>
      </c>
      <c r="C18" s="25" t="s">
        <v>186</v>
      </c>
      <c r="D18" s="49">
        <v>42818</v>
      </c>
      <c r="E18" s="43" t="s">
        <v>137</v>
      </c>
      <c r="F18" s="43" t="s">
        <v>137</v>
      </c>
      <c r="G18" s="31" t="s">
        <v>235</v>
      </c>
      <c r="H18" s="32" t="s">
        <v>255</v>
      </c>
    </row>
    <row r="19" spans="1:8" x14ac:dyDescent="0.25">
      <c r="A19" s="29">
        <v>17</v>
      </c>
      <c r="B19" s="33" t="s">
        <v>262</v>
      </c>
      <c r="C19" s="25" t="s">
        <v>185</v>
      </c>
      <c r="D19" s="49">
        <v>42835</v>
      </c>
      <c r="E19" s="43" t="s">
        <v>137</v>
      </c>
      <c r="F19" s="43" t="s">
        <v>137</v>
      </c>
      <c r="G19" s="31" t="s">
        <v>235</v>
      </c>
      <c r="H19" s="39" t="s">
        <v>242</v>
      </c>
    </row>
    <row r="20" spans="1:8" x14ac:dyDescent="0.25">
      <c r="A20" s="29">
        <v>18</v>
      </c>
      <c r="B20" s="30" t="s">
        <v>257</v>
      </c>
      <c r="C20" s="25" t="s">
        <v>186</v>
      </c>
      <c r="D20" s="49">
        <v>42818</v>
      </c>
      <c r="E20" s="43" t="s">
        <v>137</v>
      </c>
      <c r="F20" s="43" t="s">
        <v>137</v>
      </c>
      <c r="G20" s="31" t="s">
        <v>235</v>
      </c>
      <c r="H20" s="32" t="s">
        <v>256</v>
      </c>
    </row>
    <row r="21" spans="1:8" x14ac:dyDescent="0.25">
      <c r="A21" s="29">
        <v>19</v>
      </c>
      <c r="B21" s="30" t="s">
        <v>310</v>
      </c>
      <c r="C21" s="25" t="s">
        <v>186</v>
      </c>
      <c r="D21" s="49">
        <v>42818</v>
      </c>
      <c r="E21" s="43" t="s">
        <v>137</v>
      </c>
      <c r="F21" s="43" t="s">
        <v>137</v>
      </c>
      <c r="G21" s="31" t="s">
        <v>235</v>
      </c>
      <c r="H21" s="32" t="s">
        <v>309</v>
      </c>
    </row>
    <row r="22" spans="1:8" x14ac:dyDescent="0.25">
      <c r="A22" s="29">
        <v>20</v>
      </c>
      <c r="B22" s="33" t="s">
        <v>258</v>
      </c>
      <c r="C22" s="25" t="s">
        <v>186</v>
      </c>
      <c r="D22" s="49">
        <v>42865</v>
      </c>
      <c r="E22" s="43">
        <v>6000</v>
      </c>
      <c r="F22" s="43" t="s">
        <v>137</v>
      </c>
      <c r="G22" s="31" t="s">
        <v>235</v>
      </c>
      <c r="H22" s="39" t="s">
        <v>259</v>
      </c>
    </row>
    <row r="23" spans="1:8" x14ac:dyDescent="0.25">
      <c r="A23" s="29">
        <v>21</v>
      </c>
      <c r="B23" s="33" t="s">
        <v>258</v>
      </c>
      <c r="C23" s="25" t="s">
        <v>186</v>
      </c>
      <c r="D23" s="49">
        <v>42887</v>
      </c>
      <c r="E23" s="43">
        <v>1500</v>
      </c>
      <c r="F23" s="43" t="s">
        <v>137</v>
      </c>
      <c r="G23" s="31" t="s">
        <v>235</v>
      </c>
      <c r="H23" s="39" t="s">
        <v>260</v>
      </c>
    </row>
    <row r="24" spans="1:8" x14ac:dyDescent="0.25">
      <c r="A24" s="29">
        <v>22</v>
      </c>
      <c r="B24" s="30" t="s">
        <v>188</v>
      </c>
      <c r="C24" s="25" t="s">
        <v>186</v>
      </c>
      <c r="D24" s="49">
        <v>42834</v>
      </c>
      <c r="E24" s="43">
        <v>200000</v>
      </c>
      <c r="F24" s="43" t="s">
        <v>137</v>
      </c>
      <c r="G24" s="31" t="s">
        <v>235</v>
      </c>
      <c r="H24" s="32" t="s">
        <v>263</v>
      </c>
    </row>
    <row r="25" spans="1:8" x14ac:dyDescent="0.25">
      <c r="A25" s="29">
        <v>23</v>
      </c>
      <c r="B25" s="30" t="s">
        <v>312</v>
      </c>
      <c r="C25" s="25" t="s">
        <v>186</v>
      </c>
      <c r="D25" s="49">
        <v>42835</v>
      </c>
      <c r="E25" s="43" t="s">
        <v>137</v>
      </c>
      <c r="F25" s="43" t="s">
        <v>137</v>
      </c>
      <c r="G25" s="31" t="s">
        <v>235</v>
      </c>
      <c r="H25" s="32" t="s">
        <v>256</v>
      </c>
    </row>
    <row r="26" spans="1:8" x14ac:dyDescent="0.25">
      <c r="A26" s="29">
        <v>24</v>
      </c>
      <c r="B26" s="33" t="s">
        <v>299</v>
      </c>
      <c r="C26" s="25" t="s">
        <v>186</v>
      </c>
      <c r="D26" s="49">
        <v>42865</v>
      </c>
      <c r="E26" s="43">
        <v>6210</v>
      </c>
      <c r="F26" s="43">
        <v>7762.5</v>
      </c>
      <c r="G26" s="31" t="s">
        <v>235</v>
      </c>
      <c r="H26" s="39" t="s">
        <v>169</v>
      </c>
    </row>
    <row r="27" spans="1:8" x14ac:dyDescent="0.25">
      <c r="A27" s="29">
        <v>25</v>
      </c>
      <c r="B27" s="35" t="s">
        <v>299</v>
      </c>
      <c r="C27" s="29" t="s">
        <v>186</v>
      </c>
      <c r="D27" s="49">
        <v>42865</v>
      </c>
      <c r="E27" s="36">
        <v>6210</v>
      </c>
      <c r="F27" s="37">
        <v>7762.5</v>
      </c>
      <c r="G27" s="31" t="s">
        <v>235</v>
      </c>
      <c r="H27" s="24" t="s">
        <v>169</v>
      </c>
    </row>
    <row r="28" spans="1:8" x14ac:dyDescent="0.25">
      <c r="A28" s="29">
        <v>26</v>
      </c>
      <c r="B28" s="35" t="s">
        <v>304</v>
      </c>
      <c r="C28" s="29" t="s">
        <v>185</v>
      </c>
      <c r="D28" s="49">
        <v>42871</v>
      </c>
      <c r="E28" s="36">
        <v>199000</v>
      </c>
      <c r="F28" s="37">
        <v>248750</v>
      </c>
      <c r="G28" s="31" t="s">
        <v>235</v>
      </c>
      <c r="H28" s="24" t="s">
        <v>189</v>
      </c>
    </row>
    <row r="29" spans="1:8" x14ac:dyDescent="0.25">
      <c r="A29" s="29">
        <v>27</v>
      </c>
      <c r="B29" s="35" t="s">
        <v>332</v>
      </c>
      <c r="C29" s="29" t="s">
        <v>185</v>
      </c>
      <c r="D29" s="49">
        <v>42871</v>
      </c>
      <c r="E29" s="36">
        <v>45000</v>
      </c>
      <c r="F29" s="37">
        <v>56250</v>
      </c>
      <c r="G29" s="31" t="s">
        <v>235</v>
      </c>
      <c r="H29" s="24" t="s">
        <v>189</v>
      </c>
    </row>
    <row r="30" spans="1:8" x14ac:dyDescent="0.25">
      <c r="A30" s="29">
        <v>28</v>
      </c>
      <c r="B30" s="35" t="s">
        <v>333</v>
      </c>
      <c r="C30" s="29" t="s">
        <v>185</v>
      </c>
      <c r="D30" s="49">
        <v>42871</v>
      </c>
      <c r="E30" s="36">
        <v>28000</v>
      </c>
      <c r="F30" s="37">
        <v>35000</v>
      </c>
      <c r="G30" s="31" t="s">
        <v>235</v>
      </c>
      <c r="H30" s="24" t="s">
        <v>189</v>
      </c>
    </row>
    <row r="31" spans="1:8" x14ac:dyDescent="0.25">
      <c r="A31" s="29">
        <v>29</v>
      </c>
      <c r="B31" s="30" t="s">
        <v>313</v>
      </c>
      <c r="C31" s="25" t="s">
        <v>185</v>
      </c>
      <c r="D31" s="49">
        <v>42875</v>
      </c>
      <c r="E31" s="43">
        <f>1600*4</f>
        <v>6400</v>
      </c>
      <c r="F31" s="43" t="s">
        <v>137</v>
      </c>
      <c r="G31" s="31" t="s">
        <v>235</v>
      </c>
      <c r="H31" s="32" t="s">
        <v>314</v>
      </c>
    </row>
    <row r="32" spans="1:8" x14ac:dyDescent="0.25">
      <c r="A32" s="29">
        <v>30</v>
      </c>
      <c r="B32" s="30" t="s">
        <v>264</v>
      </c>
      <c r="C32" s="25" t="s">
        <v>186</v>
      </c>
      <c r="D32" s="49">
        <v>42887</v>
      </c>
      <c r="E32" s="43">
        <v>8680</v>
      </c>
      <c r="F32" s="43" t="s">
        <v>137</v>
      </c>
      <c r="G32" s="31" t="s">
        <v>235</v>
      </c>
      <c r="H32" s="32" t="s">
        <v>348</v>
      </c>
    </row>
    <row r="33" spans="1:8" x14ac:dyDescent="0.25">
      <c r="A33" s="29">
        <v>31</v>
      </c>
      <c r="B33" s="30" t="s">
        <v>264</v>
      </c>
      <c r="C33" s="25" t="s">
        <v>186</v>
      </c>
      <c r="D33" s="49">
        <v>42887</v>
      </c>
      <c r="E33" s="43">
        <v>6000</v>
      </c>
      <c r="F33" s="43" t="s">
        <v>137</v>
      </c>
      <c r="G33" s="31" t="s">
        <v>235</v>
      </c>
      <c r="H33" s="32" t="s">
        <v>349</v>
      </c>
    </row>
    <row r="34" spans="1:8" x14ac:dyDescent="0.25">
      <c r="A34" s="29">
        <v>32</v>
      </c>
      <c r="B34" s="30" t="s">
        <v>264</v>
      </c>
      <c r="C34" s="25" t="s">
        <v>186</v>
      </c>
      <c r="D34" s="49">
        <v>42887</v>
      </c>
      <c r="E34" s="43">
        <v>5600</v>
      </c>
      <c r="F34" s="43" t="s">
        <v>137</v>
      </c>
      <c r="G34" s="31" t="s">
        <v>235</v>
      </c>
      <c r="H34" s="32" t="s">
        <v>350</v>
      </c>
    </row>
    <row r="35" spans="1:8" x14ac:dyDescent="0.25">
      <c r="A35" s="29">
        <v>33</v>
      </c>
      <c r="B35" s="30" t="s">
        <v>264</v>
      </c>
      <c r="C35" s="25" t="s">
        <v>186</v>
      </c>
      <c r="D35" s="49">
        <v>43271</v>
      </c>
      <c r="E35" s="43">
        <v>3000</v>
      </c>
      <c r="F35" s="43" t="s">
        <v>137</v>
      </c>
      <c r="G35" s="31" t="s">
        <v>235</v>
      </c>
      <c r="H35" s="32" t="s">
        <v>351</v>
      </c>
    </row>
    <row r="36" spans="1:8" x14ac:dyDescent="0.25">
      <c r="A36" s="29">
        <v>34</v>
      </c>
      <c r="B36" s="30" t="s">
        <v>264</v>
      </c>
      <c r="C36" s="25" t="s">
        <v>186</v>
      </c>
      <c r="D36" s="49">
        <v>42887</v>
      </c>
      <c r="E36" s="43">
        <v>8266.75</v>
      </c>
      <c r="F36" s="43" t="s">
        <v>137</v>
      </c>
      <c r="G36" s="31" t="s">
        <v>235</v>
      </c>
      <c r="H36" s="32" t="s">
        <v>265</v>
      </c>
    </row>
    <row r="37" spans="1:8" x14ac:dyDescent="0.25">
      <c r="A37" s="29">
        <v>35</v>
      </c>
      <c r="B37" s="30" t="s">
        <v>264</v>
      </c>
      <c r="C37" s="25" t="s">
        <v>186</v>
      </c>
      <c r="D37" s="49">
        <v>42887</v>
      </c>
      <c r="E37" s="43">
        <v>3000</v>
      </c>
      <c r="F37" s="43" t="s">
        <v>137</v>
      </c>
      <c r="G37" s="31" t="s">
        <v>235</v>
      </c>
      <c r="H37" s="32" t="s">
        <v>266</v>
      </c>
    </row>
    <row r="38" spans="1:8" x14ac:dyDescent="0.25">
      <c r="A38" s="29">
        <v>36</v>
      </c>
      <c r="B38" s="30" t="s">
        <v>264</v>
      </c>
      <c r="C38" s="25" t="s">
        <v>186</v>
      </c>
      <c r="D38" s="49">
        <v>42887</v>
      </c>
      <c r="E38" s="43">
        <v>5090.3999999999996</v>
      </c>
      <c r="F38" s="43" t="s">
        <v>137</v>
      </c>
      <c r="G38" s="31" t="s">
        <v>235</v>
      </c>
      <c r="H38" s="32" t="s">
        <v>266</v>
      </c>
    </row>
    <row r="39" spans="1:8" x14ac:dyDescent="0.25">
      <c r="A39" s="29">
        <v>37</v>
      </c>
      <c r="B39" s="30" t="s">
        <v>264</v>
      </c>
      <c r="C39" s="25" t="s">
        <v>186</v>
      </c>
      <c r="D39" s="49">
        <v>42887</v>
      </c>
      <c r="E39" s="43">
        <v>6000</v>
      </c>
      <c r="F39" s="43" t="s">
        <v>137</v>
      </c>
      <c r="G39" s="31" t="s">
        <v>235</v>
      </c>
      <c r="H39" s="40" t="s">
        <v>232</v>
      </c>
    </row>
    <row r="40" spans="1:8" x14ac:dyDescent="0.25">
      <c r="A40" s="29">
        <v>38</v>
      </c>
      <c r="B40" s="30" t="s">
        <v>264</v>
      </c>
      <c r="C40" s="25" t="s">
        <v>186</v>
      </c>
      <c r="D40" s="49">
        <v>42887</v>
      </c>
      <c r="E40" s="43">
        <v>14685.4</v>
      </c>
      <c r="F40" s="43" t="s">
        <v>137</v>
      </c>
      <c r="G40" s="31" t="s">
        <v>235</v>
      </c>
      <c r="H40" s="32" t="s">
        <v>268</v>
      </c>
    </row>
    <row r="41" spans="1:8" x14ac:dyDescent="0.25">
      <c r="A41" s="29">
        <v>39</v>
      </c>
      <c r="B41" s="30" t="s">
        <v>269</v>
      </c>
      <c r="C41" s="25" t="s">
        <v>186</v>
      </c>
      <c r="D41" s="49">
        <v>42887</v>
      </c>
      <c r="E41" s="43">
        <v>13786.8</v>
      </c>
      <c r="F41" s="43" t="s">
        <v>137</v>
      </c>
      <c r="G41" s="31" t="s">
        <v>235</v>
      </c>
      <c r="H41" s="32" t="s">
        <v>270</v>
      </c>
    </row>
    <row r="42" spans="1:8" x14ac:dyDescent="0.25">
      <c r="A42" s="29">
        <v>40</v>
      </c>
      <c r="B42" s="30" t="s">
        <v>271</v>
      </c>
      <c r="C42" s="25" t="s">
        <v>186</v>
      </c>
      <c r="D42" s="49">
        <v>42887</v>
      </c>
      <c r="E42" s="43">
        <v>500</v>
      </c>
      <c r="F42" s="43" t="s">
        <v>137</v>
      </c>
      <c r="G42" s="31" t="s">
        <v>235</v>
      </c>
      <c r="H42" s="32" t="s">
        <v>272</v>
      </c>
    </row>
    <row r="43" spans="1:8" x14ac:dyDescent="0.25">
      <c r="A43" s="29">
        <v>41</v>
      </c>
      <c r="B43" s="30" t="s">
        <v>271</v>
      </c>
      <c r="C43" s="25" t="s">
        <v>186</v>
      </c>
      <c r="D43" s="49">
        <v>42887</v>
      </c>
      <c r="E43" s="43">
        <v>1000</v>
      </c>
      <c r="F43" s="43" t="s">
        <v>137</v>
      </c>
      <c r="G43" s="31" t="s">
        <v>235</v>
      </c>
      <c r="H43" s="32" t="s">
        <v>273</v>
      </c>
    </row>
    <row r="44" spans="1:8" x14ac:dyDescent="0.25">
      <c r="A44" s="29">
        <v>42</v>
      </c>
      <c r="B44" s="30" t="s">
        <v>271</v>
      </c>
      <c r="C44" s="25" t="s">
        <v>186</v>
      </c>
      <c r="D44" s="49">
        <v>42887</v>
      </c>
      <c r="E44" s="43">
        <v>10000</v>
      </c>
      <c r="F44" s="43" t="s">
        <v>137</v>
      </c>
      <c r="G44" s="31" t="s">
        <v>235</v>
      </c>
      <c r="H44" s="32" t="s">
        <v>326</v>
      </c>
    </row>
    <row r="45" spans="1:8" x14ac:dyDescent="0.25">
      <c r="A45" s="29">
        <v>43</v>
      </c>
      <c r="B45" s="30" t="s">
        <v>183</v>
      </c>
      <c r="C45" s="25" t="s">
        <v>186</v>
      </c>
      <c r="D45" s="49">
        <v>42887</v>
      </c>
      <c r="E45" s="43">
        <v>1000</v>
      </c>
      <c r="F45" s="43" t="s">
        <v>137</v>
      </c>
      <c r="G45" s="31" t="s">
        <v>235</v>
      </c>
      <c r="H45" s="52" t="s">
        <v>197</v>
      </c>
    </row>
    <row r="46" spans="1:8" x14ac:dyDescent="0.25">
      <c r="A46" s="29">
        <v>44</v>
      </c>
      <c r="B46" s="30" t="s">
        <v>183</v>
      </c>
      <c r="C46" s="25" t="s">
        <v>186</v>
      </c>
      <c r="D46" s="49">
        <v>42887</v>
      </c>
      <c r="E46" s="43">
        <v>1000</v>
      </c>
      <c r="F46" s="43" t="s">
        <v>137</v>
      </c>
      <c r="G46" s="31" t="s">
        <v>235</v>
      </c>
      <c r="H46" s="52" t="s">
        <v>203</v>
      </c>
    </row>
    <row r="47" spans="1:8" x14ac:dyDescent="0.25">
      <c r="A47" s="29">
        <v>45</v>
      </c>
      <c r="B47" s="30" t="s">
        <v>183</v>
      </c>
      <c r="C47" s="25" t="s">
        <v>186</v>
      </c>
      <c r="D47" s="49">
        <v>42887</v>
      </c>
      <c r="E47" s="43">
        <v>1000</v>
      </c>
      <c r="F47" s="43" t="s">
        <v>137</v>
      </c>
      <c r="G47" s="31" t="s">
        <v>235</v>
      </c>
      <c r="H47" s="52" t="s">
        <v>220</v>
      </c>
    </row>
    <row r="48" spans="1:8" x14ac:dyDescent="0.25">
      <c r="A48" s="29">
        <v>46</v>
      </c>
      <c r="B48" s="30" t="s">
        <v>183</v>
      </c>
      <c r="C48" s="25" t="s">
        <v>186</v>
      </c>
      <c r="D48" s="49">
        <v>42887</v>
      </c>
      <c r="E48" s="43">
        <v>1000</v>
      </c>
      <c r="F48" s="43" t="s">
        <v>137</v>
      </c>
      <c r="G48" s="31" t="s">
        <v>235</v>
      </c>
      <c r="H48" s="52" t="s">
        <v>274</v>
      </c>
    </row>
    <row r="49" spans="1:8" x14ac:dyDescent="0.25">
      <c r="A49" s="29">
        <v>47</v>
      </c>
      <c r="B49" s="30" t="s">
        <v>183</v>
      </c>
      <c r="C49" s="25" t="s">
        <v>186</v>
      </c>
      <c r="D49" s="49">
        <v>42887</v>
      </c>
      <c r="E49" s="43">
        <v>1000</v>
      </c>
      <c r="F49" s="43" t="s">
        <v>137</v>
      </c>
      <c r="G49" s="31" t="s">
        <v>235</v>
      </c>
      <c r="H49" s="52" t="s">
        <v>275</v>
      </c>
    </row>
    <row r="50" spans="1:8" x14ac:dyDescent="0.25">
      <c r="A50" s="29">
        <v>48</v>
      </c>
      <c r="B50" s="30" t="s">
        <v>183</v>
      </c>
      <c r="C50" s="25" t="s">
        <v>186</v>
      </c>
      <c r="D50" s="49">
        <v>42887</v>
      </c>
      <c r="E50" s="43">
        <v>1000</v>
      </c>
      <c r="F50" s="43" t="s">
        <v>137</v>
      </c>
      <c r="G50" s="31" t="s">
        <v>235</v>
      </c>
      <c r="H50" s="52" t="s">
        <v>276</v>
      </c>
    </row>
    <row r="51" spans="1:8" x14ac:dyDescent="0.25">
      <c r="A51" s="29">
        <v>49</v>
      </c>
      <c r="B51" s="30" t="s">
        <v>183</v>
      </c>
      <c r="C51" s="25" t="s">
        <v>186</v>
      </c>
      <c r="D51" s="49">
        <v>42887</v>
      </c>
      <c r="E51" s="43">
        <v>1000</v>
      </c>
      <c r="F51" s="43" t="s">
        <v>137</v>
      </c>
      <c r="G51" s="31" t="s">
        <v>235</v>
      </c>
      <c r="H51" s="52" t="s">
        <v>184</v>
      </c>
    </row>
    <row r="52" spans="1:8" x14ac:dyDescent="0.25">
      <c r="A52" s="29">
        <v>50</v>
      </c>
      <c r="B52" s="30" t="s">
        <v>183</v>
      </c>
      <c r="C52" s="25" t="s">
        <v>186</v>
      </c>
      <c r="D52" s="49">
        <v>42887</v>
      </c>
      <c r="E52" s="43">
        <v>3000</v>
      </c>
      <c r="F52" s="43" t="s">
        <v>137</v>
      </c>
      <c r="G52" s="31" t="s">
        <v>235</v>
      </c>
      <c r="H52" s="52" t="s">
        <v>200</v>
      </c>
    </row>
    <row r="53" spans="1:8" x14ac:dyDescent="0.25">
      <c r="A53" s="29">
        <v>51</v>
      </c>
      <c r="B53" s="30" t="s">
        <v>183</v>
      </c>
      <c r="C53" s="25" t="s">
        <v>186</v>
      </c>
      <c r="D53" s="49">
        <v>42887</v>
      </c>
      <c r="E53" s="43">
        <v>1000</v>
      </c>
      <c r="F53" s="43" t="s">
        <v>137</v>
      </c>
      <c r="G53" s="31" t="s">
        <v>235</v>
      </c>
      <c r="H53" s="52" t="s">
        <v>204</v>
      </c>
    </row>
    <row r="54" spans="1:8" x14ac:dyDescent="0.25">
      <c r="A54" s="29">
        <v>52</v>
      </c>
      <c r="B54" s="30" t="s">
        <v>183</v>
      </c>
      <c r="C54" s="25" t="s">
        <v>186</v>
      </c>
      <c r="D54" s="49">
        <v>42887</v>
      </c>
      <c r="E54" s="43">
        <v>1000</v>
      </c>
      <c r="F54" s="43" t="s">
        <v>137</v>
      </c>
      <c r="G54" s="31" t="s">
        <v>235</v>
      </c>
      <c r="H54" s="52" t="s">
        <v>277</v>
      </c>
    </row>
    <row r="55" spans="1:8" x14ac:dyDescent="0.25">
      <c r="A55" s="29">
        <v>53</v>
      </c>
      <c r="B55" s="30" t="s">
        <v>183</v>
      </c>
      <c r="C55" s="25" t="s">
        <v>186</v>
      </c>
      <c r="D55" s="49">
        <v>42887</v>
      </c>
      <c r="E55" s="43">
        <v>1000</v>
      </c>
      <c r="F55" s="43" t="s">
        <v>137</v>
      </c>
      <c r="G55" s="31" t="s">
        <v>235</v>
      </c>
      <c r="H55" s="52" t="s">
        <v>195</v>
      </c>
    </row>
    <row r="56" spans="1:8" x14ac:dyDescent="0.25">
      <c r="A56" s="29">
        <v>54</v>
      </c>
      <c r="B56" s="30" t="s">
        <v>183</v>
      </c>
      <c r="C56" s="25" t="s">
        <v>186</v>
      </c>
      <c r="D56" s="49">
        <v>42887</v>
      </c>
      <c r="E56" s="43">
        <v>1000</v>
      </c>
      <c r="F56" s="43" t="s">
        <v>137</v>
      </c>
      <c r="G56" s="31" t="s">
        <v>235</v>
      </c>
      <c r="H56" s="39" t="s">
        <v>196</v>
      </c>
    </row>
    <row r="57" spans="1:8" x14ac:dyDescent="0.25">
      <c r="A57" s="29">
        <v>55</v>
      </c>
      <c r="B57" s="30" t="s">
        <v>183</v>
      </c>
      <c r="C57" s="25" t="s">
        <v>186</v>
      </c>
      <c r="D57" s="49">
        <v>42887</v>
      </c>
      <c r="E57" s="43">
        <v>1000</v>
      </c>
      <c r="F57" s="43" t="s">
        <v>137</v>
      </c>
      <c r="G57" s="31" t="s">
        <v>235</v>
      </c>
      <c r="H57" s="52" t="s">
        <v>199</v>
      </c>
    </row>
    <row r="58" spans="1:8" x14ac:dyDescent="0.25">
      <c r="A58" s="29">
        <v>56</v>
      </c>
      <c r="B58" s="30" t="s">
        <v>183</v>
      </c>
      <c r="C58" s="25" t="s">
        <v>186</v>
      </c>
      <c r="D58" s="49">
        <v>42887</v>
      </c>
      <c r="E58" s="43">
        <v>1000</v>
      </c>
      <c r="F58" s="43" t="s">
        <v>137</v>
      </c>
      <c r="G58" s="31" t="s">
        <v>235</v>
      </c>
      <c r="H58" s="39" t="s">
        <v>198</v>
      </c>
    </row>
    <row r="59" spans="1:8" x14ac:dyDescent="0.25">
      <c r="A59" s="29">
        <v>57</v>
      </c>
      <c r="B59" s="30" t="s">
        <v>183</v>
      </c>
      <c r="C59" s="25" t="s">
        <v>186</v>
      </c>
      <c r="D59" s="49">
        <v>42887</v>
      </c>
      <c r="E59" s="43">
        <v>1000</v>
      </c>
      <c r="F59" s="43" t="s">
        <v>137</v>
      </c>
      <c r="G59" s="31" t="s">
        <v>235</v>
      </c>
      <c r="H59" s="39" t="s">
        <v>199</v>
      </c>
    </row>
    <row r="60" spans="1:8" x14ac:dyDescent="0.25">
      <c r="A60" s="29">
        <v>58</v>
      </c>
      <c r="B60" s="30" t="s">
        <v>183</v>
      </c>
      <c r="C60" s="25" t="s">
        <v>186</v>
      </c>
      <c r="D60" s="49">
        <v>42887</v>
      </c>
      <c r="E60" s="43">
        <v>2000</v>
      </c>
      <c r="F60" s="43" t="s">
        <v>137</v>
      </c>
      <c r="G60" s="31" t="s">
        <v>235</v>
      </c>
      <c r="H60" s="52" t="s">
        <v>278</v>
      </c>
    </row>
    <row r="61" spans="1:8" x14ac:dyDescent="0.25">
      <c r="A61" s="29">
        <v>59</v>
      </c>
      <c r="B61" s="30" t="s">
        <v>183</v>
      </c>
      <c r="C61" s="25" t="s">
        <v>186</v>
      </c>
      <c r="D61" s="49">
        <v>42887</v>
      </c>
      <c r="E61" s="43">
        <v>1000</v>
      </c>
      <c r="F61" s="43" t="s">
        <v>137</v>
      </c>
      <c r="G61" s="31" t="s">
        <v>235</v>
      </c>
      <c r="H61" s="52" t="s">
        <v>202</v>
      </c>
    </row>
    <row r="62" spans="1:8" x14ac:dyDescent="0.25">
      <c r="A62" s="29">
        <v>60</v>
      </c>
      <c r="B62" s="30" t="s">
        <v>183</v>
      </c>
      <c r="C62" s="25" t="s">
        <v>186</v>
      </c>
      <c r="D62" s="49">
        <v>42887</v>
      </c>
      <c r="E62" s="43">
        <v>1000</v>
      </c>
      <c r="F62" s="43" t="s">
        <v>137</v>
      </c>
      <c r="G62" s="31" t="s">
        <v>235</v>
      </c>
      <c r="H62" s="39" t="s">
        <v>205</v>
      </c>
    </row>
    <row r="63" spans="1:8" x14ac:dyDescent="0.25">
      <c r="A63" s="29">
        <v>61</v>
      </c>
      <c r="B63" s="30" t="s">
        <v>183</v>
      </c>
      <c r="C63" s="25" t="s">
        <v>186</v>
      </c>
      <c r="D63" s="49">
        <v>42887</v>
      </c>
      <c r="E63" s="43">
        <v>2000</v>
      </c>
      <c r="F63" s="43" t="s">
        <v>137</v>
      </c>
      <c r="G63" s="31" t="s">
        <v>235</v>
      </c>
      <c r="H63" s="52" t="s">
        <v>201</v>
      </c>
    </row>
    <row r="64" spans="1:8" x14ac:dyDescent="0.25">
      <c r="A64" s="29">
        <v>62</v>
      </c>
      <c r="B64" s="30" t="s">
        <v>183</v>
      </c>
      <c r="C64" s="25" t="s">
        <v>186</v>
      </c>
      <c r="D64" s="49">
        <v>42887</v>
      </c>
      <c r="E64" s="43">
        <v>1000</v>
      </c>
      <c r="F64" s="43" t="s">
        <v>137</v>
      </c>
      <c r="G64" s="31" t="s">
        <v>235</v>
      </c>
      <c r="H64" s="52" t="s">
        <v>191</v>
      </c>
    </row>
    <row r="65" spans="1:8" x14ac:dyDescent="0.25">
      <c r="A65" s="29">
        <v>63</v>
      </c>
      <c r="B65" s="30" t="s">
        <v>183</v>
      </c>
      <c r="C65" s="25" t="s">
        <v>186</v>
      </c>
      <c r="D65" s="49">
        <v>42887</v>
      </c>
      <c r="E65" s="43">
        <v>1000</v>
      </c>
      <c r="F65" s="43" t="s">
        <v>137</v>
      </c>
      <c r="G65" s="31" t="s">
        <v>235</v>
      </c>
      <c r="H65" s="52" t="s">
        <v>279</v>
      </c>
    </row>
    <row r="66" spans="1:8" x14ac:dyDescent="0.25">
      <c r="A66" s="29">
        <v>64</v>
      </c>
      <c r="B66" s="33" t="s">
        <v>183</v>
      </c>
      <c r="C66" s="25" t="s">
        <v>186</v>
      </c>
      <c r="D66" s="49">
        <v>42887</v>
      </c>
      <c r="E66" s="43">
        <v>1000</v>
      </c>
      <c r="F66" s="43" t="s">
        <v>137</v>
      </c>
      <c r="G66" s="31" t="s">
        <v>235</v>
      </c>
      <c r="H66" s="39" t="s">
        <v>192</v>
      </c>
    </row>
    <row r="67" spans="1:8" x14ac:dyDescent="0.25">
      <c r="A67" s="29">
        <v>65</v>
      </c>
      <c r="B67" s="30" t="s">
        <v>183</v>
      </c>
      <c r="C67" s="25" t="s">
        <v>186</v>
      </c>
      <c r="D67" s="49">
        <v>42887</v>
      </c>
      <c r="E67" s="43">
        <v>1000</v>
      </c>
      <c r="F67" s="43" t="s">
        <v>137</v>
      </c>
      <c r="G67" s="31" t="s">
        <v>235</v>
      </c>
      <c r="H67" s="52" t="s">
        <v>193</v>
      </c>
    </row>
    <row r="68" spans="1:8" x14ac:dyDescent="0.25">
      <c r="A68" s="29">
        <v>66</v>
      </c>
      <c r="B68" s="30" t="s">
        <v>183</v>
      </c>
      <c r="C68" s="25" t="s">
        <v>186</v>
      </c>
      <c r="D68" s="49">
        <v>42887</v>
      </c>
      <c r="E68" s="43">
        <v>1000</v>
      </c>
      <c r="F68" s="43" t="s">
        <v>137</v>
      </c>
      <c r="G68" s="31" t="s">
        <v>235</v>
      </c>
      <c r="H68" s="52" t="s">
        <v>194</v>
      </c>
    </row>
    <row r="69" spans="1:8" x14ac:dyDescent="0.25">
      <c r="A69" s="29">
        <v>67</v>
      </c>
      <c r="B69" s="30" t="s">
        <v>183</v>
      </c>
      <c r="C69" s="25" t="s">
        <v>186</v>
      </c>
      <c r="D69" s="49">
        <v>42887</v>
      </c>
      <c r="E69" s="43">
        <v>1000</v>
      </c>
      <c r="F69" s="43" t="s">
        <v>137</v>
      </c>
      <c r="G69" s="31" t="s">
        <v>235</v>
      </c>
      <c r="H69" s="52" t="s">
        <v>280</v>
      </c>
    </row>
    <row r="70" spans="1:8" x14ac:dyDescent="0.25">
      <c r="A70" s="29">
        <v>68</v>
      </c>
      <c r="B70" s="30" t="s">
        <v>183</v>
      </c>
      <c r="C70" s="25" t="s">
        <v>186</v>
      </c>
      <c r="D70" s="49">
        <v>42887</v>
      </c>
      <c r="E70" s="43">
        <v>1000</v>
      </c>
      <c r="F70" s="43" t="s">
        <v>137</v>
      </c>
      <c r="G70" s="31" t="s">
        <v>235</v>
      </c>
      <c r="H70" s="52" t="s">
        <v>281</v>
      </c>
    </row>
    <row r="71" spans="1:8" x14ac:dyDescent="0.25">
      <c r="A71" s="29">
        <v>69</v>
      </c>
      <c r="B71" s="30" t="s">
        <v>183</v>
      </c>
      <c r="C71" s="25" t="s">
        <v>186</v>
      </c>
      <c r="D71" s="49">
        <v>42887</v>
      </c>
      <c r="E71" s="43">
        <v>1000</v>
      </c>
      <c r="F71" s="43" t="s">
        <v>137</v>
      </c>
      <c r="G71" s="31" t="s">
        <v>235</v>
      </c>
      <c r="H71" s="52" t="s">
        <v>282</v>
      </c>
    </row>
    <row r="72" spans="1:8" x14ac:dyDescent="0.25">
      <c r="A72" s="29">
        <v>70</v>
      </c>
      <c r="B72" s="30" t="s">
        <v>183</v>
      </c>
      <c r="C72" s="25" t="s">
        <v>186</v>
      </c>
      <c r="D72" s="49">
        <v>42887</v>
      </c>
      <c r="E72" s="43">
        <v>1200</v>
      </c>
      <c r="F72" s="43" t="s">
        <v>137</v>
      </c>
      <c r="G72" s="31" t="s">
        <v>235</v>
      </c>
      <c r="H72" s="52" t="s">
        <v>283</v>
      </c>
    </row>
    <row r="73" spans="1:8" x14ac:dyDescent="0.25">
      <c r="A73" s="29">
        <v>71</v>
      </c>
      <c r="B73" s="33" t="s">
        <v>183</v>
      </c>
      <c r="C73" s="25" t="s">
        <v>186</v>
      </c>
      <c r="D73" s="49">
        <v>42887</v>
      </c>
      <c r="E73" s="43">
        <v>1000</v>
      </c>
      <c r="F73" s="43" t="s">
        <v>137</v>
      </c>
      <c r="G73" s="31" t="s">
        <v>235</v>
      </c>
      <c r="H73" s="39" t="s">
        <v>215</v>
      </c>
    </row>
    <row r="74" spans="1:8" x14ac:dyDescent="0.25">
      <c r="A74" s="29">
        <v>72</v>
      </c>
      <c r="B74" s="30" t="s">
        <v>183</v>
      </c>
      <c r="C74" s="25" t="s">
        <v>186</v>
      </c>
      <c r="D74" s="49">
        <v>42887</v>
      </c>
      <c r="E74" s="43">
        <v>1000</v>
      </c>
      <c r="F74" s="43" t="s">
        <v>137</v>
      </c>
      <c r="G74" s="31" t="s">
        <v>235</v>
      </c>
      <c r="H74" s="52" t="s">
        <v>214</v>
      </c>
    </row>
    <row r="75" spans="1:8" x14ac:dyDescent="0.25">
      <c r="A75" s="29">
        <v>73</v>
      </c>
      <c r="B75" s="30" t="s">
        <v>183</v>
      </c>
      <c r="C75" s="25" t="s">
        <v>186</v>
      </c>
      <c r="D75" s="49">
        <v>42887</v>
      </c>
      <c r="E75" s="43">
        <v>1000</v>
      </c>
      <c r="F75" s="43" t="s">
        <v>137</v>
      </c>
      <c r="G75" s="31" t="s">
        <v>235</v>
      </c>
      <c r="H75" s="52" t="s">
        <v>213</v>
      </c>
    </row>
    <row r="76" spans="1:8" x14ac:dyDescent="0.25">
      <c r="A76" s="29">
        <v>74</v>
      </c>
      <c r="B76" s="30" t="s">
        <v>183</v>
      </c>
      <c r="C76" s="25" t="s">
        <v>186</v>
      </c>
      <c r="D76" s="49">
        <v>42887</v>
      </c>
      <c r="E76" s="43">
        <v>1000</v>
      </c>
      <c r="F76" s="43" t="s">
        <v>137</v>
      </c>
      <c r="G76" s="31" t="s">
        <v>235</v>
      </c>
      <c r="H76" s="52" t="s">
        <v>212</v>
      </c>
    </row>
    <row r="77" spans="1:8" x14ac:dyDescent="0.25">
      <c r="A77" s="29">
        <v>75</v>
      </c>
      <c r="B77" s="30" t="s">
        <v>183</v>
      </c>
      <c r="C77" s="25" t="s">
        <v>186</v>
      </c>
      <c r="D77" s="49">
        <v>42887</v>
      </c>
      <c r="E77" s="43">
        <v>1000</v>
      </c>
      <c r="F77" s="43" t="s">
        <v>137</v>
      </c>
      <c r="G77" s="31" t="s">
        <v>235</v>
      </c>
      <c r="H77" s="39" t="s">
        <v>211</v>
      </c>
    </row>
    <row r="78" spans="1:8" x14ac:dyDescent="0.25">
      <c r="A78" s="29">
        <v>76</v>
      </c>
      <c r="B78" s="30" t="s">
        <v>183</v>
      </c>
      <c r="C78" s="25" t="s">
        <v>186</v>
      </c>
      <c r="D78" s="49">
        <v>42887</v>
      </c>
      <c r="E78" s="43">
        <v>1000</v>
      </c>
      <c r="F78" s="43" t="s">
        <v>137</v>
      </c>
      <c r="G78" s="31" t="s">
        <v>235</v>
      </c>
      <c r="H78" s="52" t="s">
        <v>210</v>
      </c>
    </row>
    <row r="79" spans="1:8" x14ac:dyDescent="0.25">
      <c r="A79" s="29">
        <v>77</v>
      </c>
      <c r="B79" s="30" t="s">
        <v>183</v>
      </c>
      <c r="C79" s="25" t="s">
        <v>186</v>
      </c>
      <c r="D79" s="49">
        <v>42887</v>
      </c>
      <c r="E79" s="43">
        <v>1000</v>
      </c>
      <c r="F79" s="43" t="s">
        <v>137</v>
      </c>
      <c r="G79" s="31" t="s">
        <v>235</v>
      </c>
      <c r="H79" s="52" t="s">
        <v>209</v>
      </c>
    </row>
    <row r="80" spans="1:8" x14ac:dyDescent="0.25">
      <c r="A80" s="29">
        <v>78</v>
      </c>
      <c r="B80" s="30" t="s">
        <v>183</v>
      </c>
      <c r="C80" s="25" t="s">
        <v>186</v>
      </c>
      <c r="D80" s="49">
        <v>42887</v>
      </c>
      <c r="E80" s="43">
        <v>1000</v>
      </c>
      <c r="F80" s="43" t="s">
        <v>137</v>
      </c>
      <c r="G80" s="31" t="s">
        <v>235</v>
      </c>
      <c r="H80" s="52" t="s">
        <v>208</v>
      </c>
    </row>
    <row r="81" spans="1:8" x14ac:dyDescent="0.25">
      <c r="A81" s="29">
        <v>79</v>
      </c>
      <c r="B81" s="30" t="s">
        <v>183</v>
      </c>
      <c r="C81" s="25" t="s">
        <v>186</v>
      </c>
      <c r="D81" s="49">
        <v>42887</v>
      </c>
      <c r="E81" s="43">
        <v>1000</v>
      </c>
      <c r="F81" s="43" t="s">
        <v>137</v>
      </c>
      <c r="G81" s="31" t="s">
        <v>235</v>
      </c>
      <c r="H81" s="52" t="s">
        <v>207</v>
      </c>
    </row>
    <row r="82" spans="1:8" x14ac:dyDescent="0.25">
      <c r="A82" s="29">
        <v>80</v>
      </c>
      <c r="B82" s="30" t="s">
        <v>183</v>
      </c>
      <c r="C82" s="25" t="s">
        <v>186</v>
      </c>
      <c r="D82" s="49">
        <v>42887</v>
      </c>
      <c r="E82" s="43">
        <v>1000</v>
      </c>
      <c r="F82" s="43" t="s">
        <v>137</v>
      </c>
      <c r="G82" s="31" t="s">
        <v>235</v>
      </c>
      <c r="H82" s="52" t="s">
        <v>206</v>
      </c>
    </row>
    <row r="83" spans="1:8" x14ac:dyDescent="0.25">
      <c r="A83" s="29">
        <v>81</v>
      </c>
      <c r="B83" s="30" t="s">
        <v>183</v>
      </c>
      <c r="C83" s="25" t="s">
        <v>186</v>
      </c>
      <c r="D83" s="49">
        <v>42887</v>
      </c>
      <c r="E83" s="43">
        <v>1000</v>
      </c>
      <c r="F83" s="43" t="s">
        <v>137</v>
      </c>
      <c r="G83" s="31" t="s">
        <v>235</v>
      </c>
      <c r="H83" s="52" t="s">
        <v>284</v>
      </c>
    </row>
    <row r="84" spans="1:8" x14ac:dyDescent="0.25">
      <c r="A84" s="29">
        <v>82</v>
      </c>
      <c r="B84" s="33" t="s">
        <v>183</v>
      </c>
      <c r="C84" s="25" t="s">
        <v>186</v>
      </c>
      <c r="D84" s="49">
        <v>42887</v>
      </c>
      <c r="E84" s="43">
        <v>2000</v>
      </c>
      <c r="F84" s="43" t="s">
        <v>137</v>
      </c>
      <c r="G84" s="31" t="s">
        <v>235</v>
      </c>
      <c r="H84" s="39" t="s">
        <v>285</v>
      </c>
    </row>
    <row r="85" spans="1:8" x14ac:dyDescent="0.25">
      <c r="A85" s="29">
        <v>83</v>
      </c>
      <c r="B85" s="30" t="s">
        <v>183</v>
      </c>
      <c r="C85" s="25" t="s">
        <v>186</v>
      </c>
      <c r="D85" s="49">
        <v>42887</v>
      </c>
      <c r="E85" s="43">
        <v>1000</v>
      </c>
      <c r="F85" s="43" t="s">
        <v>137</v>
      </c>
      <c r="G85" s="31" t="s">
        <v>235</v>
      </c>
      <c r="H85" s="52" t="s">
        <v>286</v>
      </c>
    </row>
    <row r="86" spans="1:8" x14ac:dyDescent="0.25">
      <c r="A86" s="29">
        <v>84</v>
      </c>
      <c r="B86" s="30" t="s">
        <v>183</v>
      </c>
      <c r="C86" s="25" t="s">
        <v>186</v>
      </c>
      <c r="D86" s="49">
        <v>42887</v>
      </c>
      <c r="E86" s="43">
        <v>1000</v>
      </c>
      <c r="F86" s="43" t="s">
        <v>137</v>
      </c>
      <c r="G86" s="31" t="s">
        <v>235</v>
      </c>
      <c r="H86" s="52" t="s">
        <v>216</v>
      </c>
    </row>
    <row r="87" spans="1:8" x14ac:dyDescent="0.25">
      <c r="A87" s="29">
        <v>85</v>
      </c>
      <c r="B87" s="30" t="s">
        <v>183</v>
      </c>
      <c r="C87" s="25" t="s">
        <v>186</v>
      </c>
      <c r="D87" s="49">
        <v>42887</v>
      </c>
      <c r="E87" s="43">
        <v>1000</v>
      </c>
      <c r="F87" s="43" t="s">
        <v>137</v>
      </c>
      <c r="G87" s="31" t="s">
        <v>235</v>
      </c>
      <c r="H87" s="52" t="s">
        <v>287</v>
      </c>
    </row>
    <row r="88" spans="1:8" x14ac:dyDescent="0.25">
      <c r="A88" s="29">
        <v>86</v>
      </c>
      <c r="B88" s="30" t="s">
        <v>183</v>
      </c>
      <c r="C88" s="25" t="s">
        <v>186</v>
      </c>
      <c r="D88" s="49">
        <v>42887</v>
      </c>
      <c r="E88" s="43">
        <v>1000</v>
      </c>
      <c r="F88" s="43" t="s">
        <v>137</v>
      </c>
      <c r="G88" s="31" t="s">
        <v>235</v>
      </c>
      <c r="H88" s="52" t="s">
        <v>217</v>
      </c>
    </row>
    <row r="89" spans="1:8" x14ac:dyDescent="0.25">
      <c r="A89" s="29">
        <v>87</v>
      </c>
      <c r="B89" s="30" t="s">
        <v>183</v>
      </c>
      <c r="C89" s="25" t="s">
        <v>186</v>
      </c>
      <c r="D89" s="49">
        <v>42887</v>
      </c>
      <c r="E89" s="43">
        <v>1211</v>
      </c>
      <c r="F89" s="43" t="s">
        <v>137</v>
      </c>
      <c r="G89" s="31" t="s">
        <v>235</v>
      </c>
      <c r="H89" s="52" t="s">
        <v>288</v>
      </c>
    </row>
    <row r="90" spans="1:8" x14ac:dyDescent="0.25">
      <c r="A90" s="29">
        <v>88</v>
      </c>
      <c r="B90" s="30" t="s">
        <v>183</v>
      </c>
      <c r="C90" s="25" t="s">
        <v>186</v>
      </c>
      <c r="D90" s="49">
        <v>42887</v>
      </c>
      <c r="E90" s="43">
        <v>1000</v>
      </c>
      <c r="F90" s="43" t="s">
        <v>137</v>
      </c>
      <c r="G90" s="31" t="s">
        <v>235</v>
      </c>
      <c r="H90" s="52" t="s">
        <v>218</v>
      </c>
    </row>
    <row r="91" spans="1:8" x14ac:dyDescent="0.25">
      <c r="A91" s="29">
        <v>89</v>
      </c>
      <c r="B91" s="30" t="s">
        <v>183</v>
      </c>
      <c r="C91" s="25" t="s">
        <v>186</v>
      </c>
      <c r="D91" s="49">
        <v>42887</v>
      </c>
      <c r="E91" s="43">
        <v>1000</v>
      </c>
      <c r="F91" s="43" t="s">
        <v>137</v>
      </c>
      <c r="G91" s="31" t="s">
        <v>235</v>
      </c>
      <c r="H91" s="52" t="s">
        <v>287</v>
      </c>
    </row>
    <row r="92" spans="1:8" x14ac:dyDescent="0.25">
      <c r="A92" s="29">
        <v>90</v>
      </c>
      <c r="B92" s="33" t="s">
        <v>183</v>
      </c>
      <c r="C92" s="25" t="s">
        <v>186</v>
      </c>
      <c r="D92" s="49">
        <v>42887</v>
      </c>
      <c r="E92" s="43">
        <v>1000</v>
      </c>
      <c r="F92" s="43" t="s">
        <v>137</v>
      </c>
      <c r="G92" s="31" t="s">
        <v>235</v>
      </c>
      <c r="H92" s="39" t="s">
        <v>219</v>
      </c>
    </row>
    <row r="93" spans="1:8" x14ac:dyDescent="0.25">
      <c r="A93" s="29">
        <v>91</v>
      </c>
      <c r="B93" s="30" t="s">
        <v>183</v>
      </c>
      <c r="C93" s="25" t="s">
        <v>186</v>
      </c>
      <c r="D93" s="49">
        <v>42887</v>
      </c>
      <c r="E93" s="43">
        <v>1000</v>
      </c>
      <c r="F93" s="43" t="s">
        <v>137</v>
      </c>
      <c r="G93" s="31" t="s">
        <v>235</v>
      </c>
      <c r="H93" s="52" t="s">
        <v>221</v>
      </c>
    </row>
    <row r="94" spans="1:8" x14ac:dyDescent="0.25">
      <c r="A94" s="29">
        <v>92</v>
      </c>
      <c r="B94" s="30" t="s">
        <v>183</v>
      </c>
      <c r="C94" s="25" t="s">
        <v>186</v>
      </c>
      <c r="D94" s="49">
        <v>42887</v>
      </c>
      <c r="E94" s="43">
        <v>1000</v>
      </c>
      <c r="F94" s="43" t="s">
        <v>137</v>
      </c>
      <c r="G94" s="31" t="s">
        <v>235</v>
      </c>
      <c r="H94" s="52" t="s">
        <v>289</v>
      </c>
    </row>
    <row r="95" spans="1:8" x14ac:dyDescent="0.25">
      <c r="A95" s="29">
        <v>93</v>
      </c>
      <c r="B95" s="30" t="s">
        <v>183</v>
      </c>
      <c r="C95" s="25" t="s">
        <v>186</v>
      </c>
      <c r="D95" s="49">
        <v>42887</v>
      </c>
      <c r="E95" s="43">
        <v>1000</v>
      </c>
      <c r="F95" s="43" t="s">
        <v>137</v>
      </c>
      <c r="G95" s="31" t="s">
        <v>235</v>
      </c>
      <c r="H95" s="52" t="s">
        <v>225</v>
      </c>
    </row>
    <row r="96" spans="1:8" x14ac:dyDescent="0.25">
      <c r="A96" s="29">
        <v>94</v>
      </c>
      <c r="B96" s="30" t="s">
        <v>183</v>
      </c>
      <c r="C96" s="25" t="s">
        <v>186</v>
      </c>
      <c r="D96" s="49">
        <v>42887</v>
      </c>
      <c r="E96" s="43">
        <v>1000</v>
      </c>
      <c r="F96" s="43" t="s">
        <v>137</v>
      </c>
      <c r="G96" s="31" t="s">
        <v>235</v>
      </c>
      <c r="H96" s="52" t="s">
        <v>226</v>
      </c>
    </row>
    <row r="97" spans="1:8" x14ac:dyDescent="0.25">
      <c r="A97" s="29">
        <v>95</v>
      </c>
      <c r="B97" s="30" t="s">
        <v>183</v>
      </c>
      <c r="C97" s="25" t="s">
        <v>186</v>
      </c>
      <c r="D97" s="49">
        <v>42887</v>
      </c>
      <c r="E97" s="43">
        <v>1000</v>
      </c>
      <c r="F97" s="43" t="s">
        <v>137</v>
      </c>
      <c r="G97" s="31" t="s">
        <v>235</v>
      </c>
      <c r="H97" s="52" t="s">
        <v>227</v>
      </c>
    </row>
    <row r="98" spans="1:8" x14ac:dyDescent="0.25">
      <c r="A98" s="29">
        <v>96</v>
      </c>
      <c r="B98" s="34" t="s">
        <v>183</v>
      </c>
      <c r="C98" s="25" t="s">
        <v>186</v>
      </c>
      <c r="D98" s="49">
        <v>42887</v>
      </c>
      <c r="E98" s="43">
        <v>1000</v>
      </c>
      <c r="F98" s="43" t="s">
        <v>137</v>
      </c>
      <c r="G98" s="31" t="s">
        <v>235</v>
      </c>
      <c r="H98" s="39" t="s">
        <v>290</v>
      </c>
    </row>
    <row r="99" spans="1:8" x14ac:dyDescent="0.25">
      <c r="A99" s="29">
        <v>97</v>
      </c>
      <c r="B99" s="35" t="s">
        <v>183</v>
      </c>
      <c r="C99" s="29" t="s">
        <v>186</v>
      </c>
      <c r="D99" s="49">
        <v>42887</v>
      </c>
      <c r="E99" s="36">
        <v>1000</v>
      </c>
      <c r="F99" s="43" t="s">
        <v>137</v>
      </c>
      <c r="G99" s="31" t="s">
        <v>235</v>
      </c>
      <c r="H99" s="53" t="s">
        <v>291</v>
      </c>
    </row>
    <row r="100" spans="1:8" x14ac:dyDescent="0.25">
      <c r="A100" s="29">
        <v>98</v>
      </c>
      <c r="B100" s="33" t="s">
        <v>183</v>
      </c>
      <c r="C100" s="25" t="s">
        <v>186</v>
      </c>
      <c r="D100" s="49">
        <v>42887</v>
      </c>
      <c r="E100" s="43">
        <v>1000</v>
      </c>
      <c r="F100" s="43" t="s">
        <v>137</v>
      </c>
      <c r="G100" s="31" t="s">
        <v>235</v>
      </c>
      <c r="H100" s="39" t="s">
        <v>292</v>
      </c>
    </row>
    <row r="101" spans="1:8" x14ac:dyDescent="0.25">
      <c r="A101" s="29">
        <v>99</v>
      </c>
      <c r="B101" s="33" t="s">
        <v>183</v>
      </c>
      <c r="C101" s="25" t="s">
        <v>186</v>
      </c>
      <c r="D101" s="49">
        <v>42887</v>
      </c>
      <c r="E101" s="43">
        <v>1000</v>
      </c>
      <c r="F101" s="43" t="s">
        <v>137</v>
      </c>
      <c r="G101" s="31" t="s">
        <v>235</v>
      </c>
      <c r="H101" s="39" t="s">
        <v>222</v>
      </c>
    </row>
    <row r="102" spans="1:8" x14ac:dyDescent="0.25">
      <c r="A102" s="29">
        <v>100</v>
      </c>
      <c r="B102" s="33" t="s">
        <v>183</v>
      </c>
      <c r="C102" s="25" t="s">
        <v>186</v>
      </c>
      <c r="D102" s="49">
        <v>42887</v>
      </c>
      <c r="E102" s="43">
        <v>1000</v>
      </c>
      <c r="F102" s="43" t="s">
        <v>137</v>
      </c>
      <c r="G102" s="31" t="s">
        <v>235</v>
      </c>
      <c r="H102" s="39" t="s">
        <v>293</v>
      </c>
    </row>
    <row r="103" spans="1:8" x14ac:dyDescent="0.25">
      <c r="A103" s="29">
        <v>101</v>
      </c>
      <c r="B103" s="33" t="s">
        <v>183</v>
      </c>
      <c r="C103" s="25" t="s">
        <v>186</v>
      </c>
      <c r="D103" s="49">
        <v>42887</v>
      </c>
      <c r="E103" s="43">
        <v>1000</v>
      </c>
      <c r="F103" s="43" t="s">
        <v>137</v>
      </c>
      <c r="G103" s="31" t="s">
        <v>235</v>
      </c>
      <c r="H103" s="39" t="s">
        <v>223</v>
      </c>
    </row>
    <row r="104" spans="1:8" x14ac:dyDescent="0.25">
      <c r="A104" s="29">
        <v>102</v>
      </c>
      <c r="B104" s="35" t="s">
        <v>183</v>
      </c>
      <c r="C104" s="29" t="s">
        <v>186</v>
      </c>
      <c r="D104" s="49">
        <v>42887</v>
      </c>
      <c r="E104" s="36">
        <v>2000</v>
      </c>
      <c r="F104" s="43" t="s">
        <v>137</v>
      </c>
      <c r="G104" s="31" t="s">
        <v>235</v>
      </c>
      <c r="H104" s="53" t="s">
        <v>224</v>
      </c>
    </row>
    <row r="105" spans="1:8" x14ac:dyDescent="0.25">
      <c r="A105" s="29">
        <v>103</v>
      </c>
      <c r="B105" s="33" t="s">
        <v>183</v>
      </c>
      <c r="C105" s="25" t="s">
        <v>186</v>
      </c>
      <c r="D105" s="49">
        <v>42887</v>
      </c>
      <c r="E105" s="43">
        <v>1000</v>
      </c>
      <c r="F105" s="43" t="s">
        <v>137</v>
      </c>
      <c r="G105" s="31" t="s">
        <v>235</v>
      </c>
      <c r="H105" s="39" t="s">
        <v>294</v>
      </c>
    </row>
    <row r="106" spans="1:8" x14ac:dyDescent="0.25">
      <c r="A106" s="29">
        <v>104</v>
      </c>
      <c r="B106" s="35" t="s">
        <v>183</v>
      </c>
      <c r="C106" s="29" t="s">
        <v>186</v>
      </c>
      <c r="D106" s="49">
        <v>42887</v>
      </c>
      <c r="E106" s="36">
        <v>1000</v>
      </c>
      <c r="F106" s="43" t="s">
        <v>137</v>
      </c>
      <c r="G106" s="31" t="s">
        <v>235</v>
      </c>
      <c r="H106" s="53" t="s">
        <v>233</v>
      </c>
    </row>
    <row r="107" spans="1:8" x14ac:dyDescent="0.25">
      <c r="A107" s="29">
        <v>105</v>
      </c>
      <c r="B107" s="33" t="s">
        <v>183</v>
      </c>
      <c r="C107" s="25" t="s">
        <v>186</v>
      </c>
      <c r="D107" s="49">
        <v>42887</v>
      </c>
      <c r="E107" s="43">
        <v>1000</v>
      </c>
      <c r="F107" s="43" t="s">
        <v>137</v>
      </c>
      <c r="G107" s="31" t="s">
        <v>235</v>
      </c>
      <c r="H107" s="39" t="s">
        <v>295</v>
      </c>
    </row>
    <row r="108" spans="1:8" x14ac:dyDescent="0.25">
      <c r="A108" s="29">
        <v>106</v>
      </c>
      <c r="B108" s="35" t="s">
        <v>183</v>
      </c>
      <c r="C108" s="29" t="s">
        <v>186</v>
      </c>
      <c r="D108" s="49">
        <v>42887</v>
      </c>
      <c r="E108" s="36">
        <v>1000</v>
      </c>
      <c r="F108" s="43" t="s">
        <v>137</v>
      </c>
      <c r="G108" s="31" t="s">
        <v>235</v>
      </c>
      <c r="H108" s="53" t="s">
        <v>228</v>
      </c>
    </row>
    <row r="109" spans="1:8" x14ac:dyDescent="0.25">
      <c r="A109" s="29">
        <v>107</v>
      </c>
      <c r="B109" s="33" t="s">
        <v>183</v>
      </c>
      <c r="C109" s="25" t="s">
        <v>186</v>
      </c>
      <c r="D109" s="49">
        <v>42887</v>
      </c>
      <c r="E109" s="43">
        <v>1000</v>
      </c>
      <c r="F109" s="43" t="s">
        <v>137</v>
      </c>
      <c r="G109" s="31" t="s">
        <v>235</v>
      </c>
      <c r="H109" s="39" t="s">
        <v>296</v>
      </c>
    </row>
    <row r="110" spans="1:8" x14ac:dyDescent="0.25">
      <c r="A110" s="29">
        <v>108</v>
      </c>
      <c r="B110" s="33" t="s">
        <v>183</v>
      </c>
      <c r="C110" s="25" t="s">
        <v>186</v>
      </c>
      <c r="D110" s="49">
        <v>42887</v>
      </c>
      <c r="E110" s="43">
        <v>1001</v>
      </c>
      <c r="F110" s="43" t="s">
        <v>137</v>
      </c>
      <c r="G110" s="31" t="s">
        <v>235</v>
      </c>
      <c r="H110" s="39" t="s">
        <v>297</v>
      </c>
    </row>
    <row r="111" spans="1:8" x14ac:dyDescent="0.25">
      <c r="A111" s="29">
        <v>109</v>
      </c>
      <c r="B111" s="33" t="s">
        <v>183</v>
      </c>
      <c r="C111" s="25" t="s">
        <v>186</v>
      </c>
      <c r="D111" s="49">
        <v>42887</v>
      </c>
      <c r="E111" s="43">
        <v>1000</v>
      </c>
      <c r="F111" s="43" t="s">
        <v>137</v>
      </c>
      <c r="G111" s="31" t="s">
        <v>235</v>
      </c>
      <c r="H111" s="39" t="s">
        <v>298</v>
      </c>
    </row>
    <row r="112" spans="1:8" x14ac:dyDescent="0.25">
      <c r="A112" s="29">
        <v>110</v>
      </c>
      <c r="B112" s="35" t="s">
        <v>183</v>
      </c>
      <c r="C112" s="29" t="s">
        <v>186</v>
      </c>
      <c r="D112" s="49">
        <v>42887</v>
      </c>
      <c r="E112" s="36">
        <v>1000</v>
      </c>
      <c r="F112" s="43" t="s">
        <v>137</v>
      </c>
      <c r="G112" s="31" t="s">
        <v>235</v>
      </c>
      <c r="H112" s="53" t="s">
        <v>182</v>
      </c>
    </row>
    <row r="113" spans="1:8" x14ac:dyDescent="0.25">
      <c r="A113" s="29">
        <v>111</v>
      </c>
      <c r="B113" s="35" t="s">
        <v>183</v>
      </c>
      <c r="C113" s="29" t="s">
        <v>186</v>
      </c>
      <c r="D113" s="49">
        <v>42887</v>
      </c>
      <c r="E113" s="36">
        <v>1000</v>
      </c>
      <c r="F113" s="43" t="s">
        <v>137</v>
      </c>
      <c r="G113" s="31" t="s">
        <v>235</v>
      </c>
      <c r="H113" s="53" t="s">
        <v>211</v>
      </c>
    </row>
    <row r="114" spans="1:8" x14ac:dyDescent="0.25">
      <c r="A114" s="29">
        <v>112</v>
      </c>
      <c r="B114" s="33" t="s">
        <v>301</v>
      </c>
      <c r="C114" s="25" t="s">
        <v>186</v>
      </c>
      <c r="D114" s="49">
        <v>42887</v>
      </c>
      <c r="E114" s="43">
        <v>13500</v>
      </c>
      <c r="F114" s="43" t="s">
        <v>137</v>
      </c>
      <c r="G114" s="31" t="s">
        <v>235</v>
      </c>
      <c r="H114" s="39" t="s">
        <v>302</v>
      </c>
    </row>
    <row r="115" spans="1:8" x14ac:dyDescent="0.25">
      <c r="A115" s="29">
        <v>113</v>
      </c>
      <c r="B115" s="35" t="s">
        <v>183</v>
      </c>
      <c r="C115" s="25" t="s">
        <v>186</v>
      </c>
      <c r="D115" s="49">
        <v>42888</v>
      </c>
      <c r="E115" s="43">
        <v>1000</v>
      </c>
      <c r="F115" s="43" t="s">
        <v>137</v>
      </c>
      <c r="G115" s="31" t="s">
        <v>235</v>
      </c>
      <c r="H115" s="39" t="s">
        <v>284</v>
      </c>
    </row>
    <row r="116" spans="1:8" x14ac:dyDescent="0.25">
      <c r="A116" s="29">
        <v>114</v>
      </c>
      <c r="B116" s="35" t="s">
        <v>183</v>
      </c>
      <c r="C116" s="25" t="s">
        <v>186</v>
      </c>
      <c r="D116" s="49">
        <v>42888</v>
      </c>
      <c r="E116" s="43">
        <v>1000</v>
      </c>
      <c r="F116" s="43" t="s">
        <v>137</v>
      </c>
      <c r="G116" s="31" t="s">
        <v>235</v>
      </c>
      <c r="H116" s="39" t="s">
        <v>358</v>
      </c>
    </row>
    <row r="117" spans="1:8" x14ac:dyDescent="0.25">
      <c r="A117" s="29">
        <v>115</v>
      </c>
      <c r="B117" s="33" t="s">
        <v>300</v>
      </c>
      <c r="C117" s="25" t="s">
        <v>186</v>
      </c>
      <c r="D117" s="49">
        <v>42894</v>
      </c>
      <c r="E117" s="43">
        <v>378265.38</v>
      </c>
      <c r="F117" s="43" t="s">
        <v>137</v>
      </c>
      <c r="G117" s="31" t="s">
        <v>235</v>
      </c>
      <c r="H117" s="39" t="s">
        <v>231</v>
      </c>
    </row>
    <row r="118" spans="1:8" x14ac:dyDescent="0.25">
      <c r="A118" s="29">
        <v>116</v>
      </c>
      <c r="B118" s="35" t="s">
        <v>305</v>
      </c>
      <c r="C118" s="29" t="s">
        <v>186</v>
      </c>
      <c r="D118" s="49">
        <v>42898</v>
      </c>
      <c r="E118" s="36">
        <v>30000</v>
      </c>
      <c r="F118" s="43" t="s">
        <v>137</v>
      </c>
      <c r="G118" s="31" t="s">
        <v>235</v>
      </c>
      <c r="H118" s="24" t="s">
        <v>306</v>
      </c>
    </row>
    <row r="119" spans="1:8" x14ac:dyDescent="0.25">
      <c r="A119" s="29">
        <v>117</v>
      </c>
      <c r="B119" s="33" t="s">
        <v>303</v>
      </c>
      <c r="C119" s="25" t="s">
        <v>186</v>
      </c>
      <c r="D119" s="49">
        <v>42900</v>
      </c>
      <c r="E119" s="43">
        <v>80000</v>
      </c>
      <c r="F119" s="43" t="s">
        <v>137</v>
      </c>
      <c r="G119" s="31" t="s">
        <v>235</v>
      </c>
      <c r="H119" s="39" t="s">
        <v>302</v>
      </c>
    </row>
    <row r="120" spans="1:8" x14ac:dyDescent="0.25">
      <c r="A120" s="29">
        <v>118</v>
      </c>
      <c r="B120" s="35" t="s">
        <v>307</v>
      </c>
      <c r="C120" s="29" t="s">
        <v>186</v>
      </c>
      <c r="D120" s="49">
        <v>42916</v>
      </c>
      <c r="E120" s="36">
        <v>22899</v>
      </c>
      <c r="F120" s="43" t="s">
        <v>137</v>
      </c>
      <c r="G120" s="31" t="s">
        <v>235</v>
      </c>
      <c r="H120" s="24" t="s">
        <v>308</v>
      </c>
    </row>
    <row r="121" spans="1:8" x14ac:dyDescent="0.25">
      <c r="A121" s="29">
        <v>119</v>
      </c>
      <c r="B121" s="35" t="s">
        <v>345</v>
      </c>
      <c r="C121" s="29" t="s">
        <v>186</v>
      </c>
      <c r="D121" s="49">
        <v>42921</v>
      </c>
      <c r="E121" s="36">
        <v>90000</v>
      </c>
      <c r="F121" s="43" t="s">
        <v>137</v>
      </c>
      <c r="G121" s="31" t="s">
        <v>235</v>
      </c>
      <c r="H121" s="24" t="s">
        <v>113</v>
      </c>
    </row>
    <row r="122" spans="1:8" x14ac:dyDescent="0.25">
      <c r="A122" s="29">
        <v>120</v>
      </c>
      <c r="B122" s="35" t="s">
        <v>329</v>
      </c>
      <c r="C122" s="29" t="s">
        <v>186</v>
      </c>
      <c r="D122" s="49">
        <v>42940</v>
      </c>
      <c r="E122" s="36">
        <v>15610</v>
      </c>
      <c r="F122" s="43" t="s">
        <v>137</v>
      </c>
      <c r="G122" s="31" t="s">
        <v>235</v>
      </c>
      <c r="H122" s="24" t="s">
        <v>328</v>
      </c>
    </row>
    <row r="123" spans="1:8" x14ac:dyDescent="0.25">
      <c r="A123" s="29">
        <v>121</v>
      </c>
      <c r="B123" s="30" t="s">
        <v>264</v>
      </c>
      <c r="C123" s="29" t="s">
        <v>186</v>
      </c>
      <c r="D123" s="49">
        <v>42940</v>
      </c>
      <c r="E123" s="36">
        <v>3000</v>
      </c>
      <c r="F123" s="43" t="s">
        <v>137</v>
      </c>
      <c r="G123" s="31" t="s">
        <v>235</v>
      </c>
      <c r="H123" s="24" t="s">
        <v>347</v>
      </c>
    </row>
    <row r="124" spans="1:8" x14ac:dyDescent="0.25">
      <c r="A124" s="29">
        <v>122</v>
      </c>
      <c r="B124" s="30" t="s">
        <v>264</v>
      </c>
      <c r="C124" s="29" t="s">
        <v>186</v>
      </c>
      <c r="D124" s="49">
        <v>42940</v>
      </c>
      <c r="E124" s="36">
        <v>18873.21</v>
      </c>
      <c r="F124" s="43" t="s">
        <v>137</v>
      </c>
      <c r="G124" s="31" t="s">
        <v>235</v>
      </c>
      <c r="H124" s="24" t="s">
        <v>352</v>
      </c>
    </row>
    <row r="125" spans="1:8" x14ac:dyDescent="0.25">
      <c r="A125" s="29">
        <v>123</v>
      </c>
      <c r="B125" s="30" t="s">
        <v>264</v>
      </c>
      <c r="C125" s="29" t="s">
        <v>186</v>
      </c>
      <c r="D125" s="49">
        <v>42940</v>
      </c>
      <c r="E125" s="36">
        <f>2765+5208+1350+3000</f>
        <v>12323</v>
      </c>
      <c r="F125" s="43" t="s">
        <v>137</v>
      </c>
      <c r="G125" s="31" t="s">
        <v>235</v>
      </c>
      <c r="H125" s="24" t="s">
        <v>353</v>
      </c>
    </row>
    <row r="126" spans="1:8" x14ac:dyDescent="0.25">
      <c r="A126" s="29">
        <v>124</v>
      </c>
      <c r="B126" s="35" t="s">
        <v>336</v>
      </c>
      <c r="C126" s="29" t="s">
        <v>185</v>
      </c>
      <c r="D126" s="49">
        <v>42940</v>
      </c>
      <c r="E126" s="36">
        <v>150000</v>
      </c>
      <c r="F126" s="37">
        <v>187500</v>
      </c>
      <c r="G126" s="31" t="s">
        <v>235</v>
      </c>
      <c r="H126" s="24" t="s">
        <v>337</v>
      </c>
    </row>
    <row r="127" spans="1:8" x14ac:dyDescent="0.25">
      <c r="A127" s="29">
        <v>125</v>
      </c>
      <c r="B127" s="35" t="s">
        <v>340</v>
      </c>
      <c r="C127" s="29" t="s">
        <v>185</v>
      </c>
      <c r="D127" s="49">
        <v>42940</v>
      </c>
      <c r="E127" s="36">
        <v>537700</v>
      </c>
      <c r="F127" s="37">
        <v>672125</v>
      </c>
      <c r="G127" s="31" t="s">
        <v>235</v>
      </c>
      <c r="H127" s="24" t="s">
        <v>189</v>
      </c>
    </row>
    <row r="128" spans="1:8" x14ac:dyDescent="0.25">
      <c r="A128" s="29">
        <v>126</v>
      </c>
      <c r="B128" s="35" t="s">
        <v>341</v>
      </c>
      <c r="C128" s="29" t="s">
        <v>185</v>
      </c>
      <c r="D128" s="49">
        <v>42940</v>
      </c>
      <c r="E128" s="36">
        <v>205200</v>
      </c>
      <c r="F128" s="37">
        <v>256500</v>
      </c>
      <c r="G128" s="31" t="s">
        <v>235</v>
      </c>
      <c r="H128" s="24" t="s">
        <v>189</v>
      </c>
    </row>
    <row r="129" spans="1:8" x14ac:dyDescent="0.25">
      <c r="A129" s="29">
        <v>127</v>
      </c>
      <c r="B129" s="35" t="s">
        <v>339</v>
      </c>
      <c r="C129" s="29" t="s">
        <v>185</v>
      </c>
      <c r="D129" s="49">
        <v>42943</v>
      </c>
      <c r="E129" s="36">
        <v>392025</v>
      </c>
      <c r="F129" s="37">
        <v>490031.25</v>
      </c>
      <c r="G129" s="31" t="s">
        <v>235</v>
      </c>
      <c r="H129" s="24" t="s">
        <v>338</v>
      </c>
    </row>
    <row r="130" spans="1:8" x14ac:dyDescent="0.25">
      <c r="A130" s="29">
        <v>128</v>
      </c>
      <c r="B130" s="30" t="s">
        <v>271</v>
      </c>
      <c r="C130" s="29" t="s">
        <v>186</v>
      </c>
      <c r="D130" s="49">
        <v>42947</v>
      </c>
      <c r="E130" s="36">
        <v>1500</v>
      </c>
      <c r="F130" s="43" t="s">
        <v>137</v>
      </c>
      <c r="G130" s="31" t="s">
        <v>235</v>
      </c>
      <c r="H130" s="24" t="s">
        <v>327</v>
      </c>
    </row>
    <row r="131" spans="1:8" x14ac:dyDescent="0.25">
      <c r="A131" s="29">
        <v>129</v>
      </c>
      <c r="B131" s="35" t="s">
        <v>343</v>
      </c>
      <c r="C131" s="29" t="s">
        <v>186</v>
      </c>
      <c r="D131" s="49">
        <v>42951</v>
      </c>
      <c r="E131" s="43" t="s">
        <v>137</v>
      </c>
      <c r="F131" s="43" t="s">
        <v>137</v>
      </c>
      <c r="G131" s="31" t="s">
        <v>235</v>
      </c>
      <c r="H131" s="24" t="s">
        <v>342</v>
      </c>
    </row>
    <row r="132" spans="1:8" x14ac:dyDescent="0.25">
      <c r="A132" s="29">
        <v>130</v>
      </c>
      <c r="B132" s="35" t="s">
        <v>321</v>
      </c>
      <c r="C132" s="29" t="s">
        <v>186</v>
      </c>
      <c r="D132" s="49">
        <v>42955</v>
      </c>
      <c r="E132" s="36">
        <v>557.47</v>
      </c>
      <c r="F132" s="43" t="s">
        <v>137</v>
      </c>
      <c r="G132" s="31" t="s">
        <v>235</v>
      </c>
      <c r="H132" s="24" t="s">
        <v>320</v>
      </c>
    </row>
    <row r="133" spans="1:8" x14ac:dyDescent="0.25">
      <c r="A133" s="29">
        <v>131</v>
      </c>
      <c r="B133" s="35" t="s">
        <v>321</v>
      </c>
      <c r="C133" s="29" t="s">
        <v>186</v>
      </c>
      <c r="D133" s="49">
        <v>42955</v>
      </c>
      <c r="E133" s="36">
        <v>1130</v>
      </c>
      <c r="F133" s="43" t="s">
        <v>137</v>
      </c>
      <c r="G133" s="31" t="s">
        <v>235</v>
      </c>
      <c r="H133" s="24" t="s">
        <v>322</v>
      </c>
    </row>
    <row r="134" spans="1:8" x14ac:dyDescent="0.25">
      <c r="A134" s="29">
        <v>132</v>
      </c>
      <c r="B134" s="35" t="s">
        <v>321</v>
      </c>
      <c r="C134" s="29" t="s">
        <v>186</v>
      </c>
      <c r="D134" s="49">
        <v>42955</v>
      </c>
      <c r="E134" s="36">
        <v>1386.14</v>
      </c>
      <c r="F134" s="43" t="s">
        <v>137</v>
      </c>
      <c r="G134" s="31" t="s">
        <v>235</v>
      </c>
      <c r="H134" s="24" t="s">
        <v>323</v>
      </c>
    </row>
    <row r="135" spans="1:8" x14ac:dyDescent="0.25">
      <c r="A135" s="29">
        <v>133</v>
      </c>
      <c r="B135" s="35" t="s">
        <v>321</v>
      </c>
      <c r="C135" s="29" t="s">
        <v>186</v>
      </c>
      <c r="D135" s="49">
        <v>42955</v>
      </c>
      <c r="E135" s="36">
        <v>828.67</v>
      </c>
      <c r="F135" s="43" t="s">
        <v>137</v>
      </c>
      <c r="G135" s="31" t="s">
        <v>235</v>
      </c>
      <c r="H135" s="24" t="s">
        <v>324</v>
      </c>
    </row>
    <row r="136" spans="1:8" x14ac:dyDescent="0.25">
      <c r="A136" s="29">
        <v>134</v>
      </c>
      <c r="B136" s="35" t="s">
        <v>321</v>
      </c>
      <c r="C136" s="29" t="s">
        <v>186</v>
      </c>
      <c r="D136" s="49">
        <v>42955</v>
      </c>
      <c r="E136" s="36">
        <v>1751.5</v>
      </c>
      <c r="F136" s="43" t="s">
        <v>137</v>
      </c>
      <c r="G136" s="31" t="s">
        <v>235</v>
      </c>
      <c r="H136" s="24" t="s">
        <v>325</v>
      </c>
    </row>
    <row r="137" spans="1:8" x14ac:dyDescent="0.25">
      <c r="A137" s="29">
        <v>135</v>
      </c>
      <c r="B137" s="35" t="s">
        <v>331</v>
      </c>
      <c r="C137" s="29" t="s">
        <v>186</v>
      </c>
      <c r="D137" s="49">
        <v>42957</v>
      </c>
      <c r="E137" s="43" t="s">
        <v>137</v>
      </c>
      <c r="F137" s="43" t="s">
        <v>137</v>
      </c>
      <c r="G137" s="31" t="s">
        <v>235</v>
      </c>
      <c r="H137" s="24" t="s">
        <v>330</v>
      </c>
    </row>
    <row r="138" spans="1:8" x14ac:dyDescent="0.25">
      <c r="A138" s="29">
        <v>136</v>
      </c>
      <c r="B138" s="35" t="s">
        <v>354</v>
      </c>
      <c r="C138" s="29" t="s">
        <v>186</v>
      </c>
      <c r="D138" s="49">
        <v>42964</v>
      </c>
      <c r="E138" s="36">
        <v>3000</v>
      </c>
      <c r="F138" s="43" t="s">
        <v>137</v>
      </c>
      <c r="G138" s="31" t="s">
        <v>235</v>
      </c>
      <c r="H138" s="24" t="s">
        <v>355</v>
      </c>
    </row>
    <row r="139" spans="1:8" x14ac:dyDescent="0.25">
      <c r="A139" s="29">
        <v>137</v>
      </c>
      <c r="B139" s="35" t="s">
        <v>335</v>
      </c>
      <c r="C139" s="29" t="s">
        <v>185</v>
      </c>
      <c r="D139" s="49">
        <v>42968</v>
      </c>
      <c r="E139" s="36">
        <v>98000</v>
      </c>
      <c r="F139" s="37">
        <v>122500</v>
      </c>
      <c r="G139" s="31" t="s">
        <v>235</v>
      </c>
      <c r="H139" s="24" t="s">
        <v>334</v>
      </c>
    </row>
    <row r="140" spans="1:8" x14ac:dyDescent="0.25">
      <c r="A140" s="29">
        <v>138</v>
      </c>
      <c r="B140" s="35" t="s">
        <v>357</v>
      </c>
      <c r="C140" s="29" t="s">
        <v>186</v>
      </c>
      <c r="D140" s="49">
        <v>42989</v>
      </c>
      <c r="E140" s="36">
        <v>30000</v>
      </c>
      <c r="F140" s="43" t="s">
        <v>137</v>
      </c>
      <c r="G140" s="31" t="s">
        <v>235</v>
      </c>
      <c r="H140" s="24" t="s">
        <v>356</v>
      </c>
    </row>
    <row r="141" spans="1:8" x14ac:dyDescent="0.25">
      <c r="A141" s="29">
        <v>139</v>
      </c>
      <c r="B141" s="35" t="s">
        <v>346</v>
      </c>
      <c r="C141" s="29" t="s">
        <v>186</v>
      </c>
      <c r="D141" s="49">
        <v>43017</v>
      </c>
      <c r="E141" s="36">
        <v>20000</v>
      </c>
      <c r="F141" s="43" t="s">
        <v>137</v>
      </c>
      <c r="G141" s="31" t="s">
        <v>235</v>
      </c>
      <c r="H141" s="24" t="s">
        <v>113</v>
      </c>
    </row>
    <row r="142" spans="1:8" x14ac:dyDescent="0.25">
      <c r="A142" s="29">
        <v>140</v>
      </c>
      <c r="B142" s="35" t="s">
        <v>359</v>
      </c>
      <c r="C142" s="29" t="s">
        <v>186</v>
      </c>
      <c r="D142" s="49">
        <v>43024</v>
      </c>
      <c r="E142" s="43" t="s">
        <v>137</v>
      </c>
      <c r="F142" s="43" t="s">
        <v>137</v>
      </c>
      <c r="G142" s="31" t="s">
        <v>235</v>
      </c>
      <c r="H142" s="24" t="s">
        <v>360</v>
      </c>
    </row>
    <row r="143" spans="1:8" x14ac:dyDescent="0.25">
      <c r="A143" s="29">
        <v>141</v>
      </c>
      <c r="B143" s="35" t="s">
        <v>315</v>
      </c>
      <c r="C143" s="29" t="s">
        <v>186</v>
      </c>
      <c r="D143" s="49">
        <v>43074</v>
      </c>
      <c r="E143" s="36">
        <v>205000</v>
      </c>
      <c r="F143" s="43" t="s">
        <v>137</v>
      </c>
      <c r="G143" s="31" t="s">
        <v>235</v>
      </c>
      <c r="H143" s="24" t="s">
        <v>231</v>
      </c>
    </row>
    <row r="144" spans="1:8" x14ac:dyDescent="0.25">
      <c r="A144" s="29">
        <v>142</v>
      </c>
      <c r="B144" s="35" t="s">
        <v>318</v>
      </c>
      <c r="C144" s="29" t="s">
        <v>186</v>
      </c>
      <c r="D144" s="49">
        <v>43074</v>
      </c>
      <c r="E144" s="36">
        <v>1392.22</v>
      </c>
      <c r="F144" s="37">
        <v>1740.28</v>
      </c>
      <c r="G144" s="31" t="s">
        <v>235</v>
      </c>
      <c r="H144" s="24" t="s">
        <v>231</v>
      </c>
    </row>
    <row r="145" spans="1:8" x14ac:dyDescent="0.25">
      <c r="A145" s="29">
        <v>143</v>
      </c>
      <c r="B145" s="35" t="s">
        <v>317</v>
      </c>
      <c r="C145" s="29" t="s">
        <v>186</v>
      </c>
      <c r="D145" s="49">
        <v>43075</v>
      </c>
      <c r="E145" s="36">
        <v>60000</v>
      </c>
      <c r="F145" s="37">
        <v>75000</v>
      </c>
      <c r="G145" s="31" t="s">
        <v>235</v>
      </c>
      <c r="H145" s="24" t="s">
        <v>316</v>
      </c>
    </row>
    <row r="146" spans="1:8" x14ac:dyDescent="0.25">
      <c r="A146" s="29">
        <v>144</v>
      </c>
      <c r="B146" s="44" t="s">
        <v>319</v>
      </c>
      <c r="C146" s="29" t="s">
        <v>186</v>
      </c>
      <c r="D146" s="50">
        <v>43083</v>
      </c>
      <c r="E146" s="37">
        <v>91070.19</v>
      </c>
      <c r="F146" s="43" t="s">
        <v>137</v>
      </c>
      <c r="G146" s="31" t="s">
        <v>235</v>
      </c>
      <c r="H146" s="40" t="s">
        <v>113</v>
      </c>
    </row>
  </sheetData>
  <autoFilter ref="A2:H146"/>
  <mergeCells count="1">
    <mergeCell ref="A1:F1"/>
  </mergeCells>
  <printOptions horizontalCentered="1"/>
  <pageMargins left="0.39370078740157483" right="0.27559055118110237" top="0.31496062992125984" bottom="0.35433070866141736" header="0.15748031496062992" footer="0.15748031496062992"/>
  <pageSetup paperSize="9" scale="83" fitToHeight="4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NABAVA 2013</vt:lpstr>
      <vt:lpstr>Korespodencija</vt:lpstr>
      <vt:lpstr>SVI UGOVORI 2017</vt:lpstr>
      <vt:lpstr>'SVI UGOVORI 2017'!Ispis_naslova</vt:lpstr>
      <vt:lpstr>Korespodencija!Podrucje_ispisa</vt:lpstr>
      <vt:lpstr>'NABAVA 2013'!Podrucje_ispisa</vt:lpstr>
      <vt:lpstr>'SVI UGOVORI 2017'!Podrucje_ispisa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HGPC</cp:lastModifiedBy>
  <cp:lastPrinted>2018-01-25T10:54:47Z</cp:lastPrinted>
  <dcterms:created xsi:type="dcterms:W3CDTF">2013-11-11T09:59:07Z</dcterms:created>
  <dcterms:modified xsi:type="dcterms:W3CDTF">2018-01-25T10:55:15Z</dcterms:modified>
</cp:coreProperties>
</file>